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updateLinks="never" codeName="ThisWorkbook" defaultThemeVersion="124226"/>
  <mc:AlternateContent xmlns:mc="http://schemas.openxmlformats.org/markup-compatibility/2006">
    <mc:Choice Requires="x15">
      <x15ac:absPath xmlns:x15ac="http://schemas.microsoft.com/office/spreadsheetml/2010/11/ac" url="K:\Litsentseerimine\Litsentseerimine\Litsentseerimise dokumendid\2020\"/>
    </mc:Choice>
  </mc:AlternateContent>
  <xr:revisionPtr revIDLastSave="0" documentId="13_ncr:1_{1A9F425D-5F49-4361-91BB-661E8D87837C}" xr6:coauthVersionLast="45" xr6:coauthVersionMax="45" xr10:uidLastSave="{00000000-0000-0000-0000-000000000000}"/>
  <bookViews>
    <workbookView xWindow="-120" yWindow="-120" windowWidth="29040" windowHeight="15840" tabRatio="770" activeTab="3" xr2:uid="{00000000-000D-0000-FFFF-FFFF00000000}"/>
  </bookViews>
  <sheets>
    <sheet name="F1- Ulatus" sheetId="18" r:id="rId1"/>
    <sheet name="F2– MAA" sheetId="19" r:id="rId2"/>
    <sheet name="F2- MAA TA" sheetId="17" r:id="rId3"/>
    <sheet name="F6-Eelarve" sheetId="14" r:id="rId4"/>
    <sheet name="F6-Eelarve lisad" sheetId="15" r:id="rId5"/>
    <sheet name="F6-Noortetöö eelarve" sheetId="16" r:id="rId6"/>
    <sheet name="F3-Mängijate üleminekud" sheetId="4" r:id="rId7"/>
    <sheet name="F4-Töötaja kinnitus" sheetId="7" r:id="rId8"/>
    <sheet name="F4-Töötaja kinnitus ENG" sheetId="13" r:id="rId9"/>
    <sheet name="F4-Töötajate nimekiri" sheetId="5" r:id="rId10"/>
    <sheet name="F4-Stipendiumisaajate nimekiri" sheetId="9" r:id="rId11"/>
    <sheet name="Mittemuuta" sheetId="6" r:id="rId12"/>
  </sheets>
  <definedNames>
    <definedName name="_xlnm._FilterDatabase" localSheetId="10" hidden="1">'F4-Stipendiumisaajate nimekiri'!$A$5:$G$5</definedName>
    <definedName name="_xlnm._FilterDatabase" localSheetId="9" hidden="1">'F4-Töötajate nimekiri'!$A$20:$K$20</definedName>
    <definedName name="Check1" localSheetId="7">'F4-Töötaja kinnitus'!#REF!</definedName>
    <definedName name="Check1" localSheetId="8">'F4-Töötaja kinnitus ENG'!#REF!</definedName>
    <definedName name="Check2" localSheetId="7">'F4-Töötaja kinnitus'!#REF!</definedName>
    <definedName name="Check2" localSheetId="8">'F4-Töötaja kinnitus ENG'!#REF!</definedName>
    <definedName name="_xlnm.Print_Area" localSheetId="7">'F4-Töötaja kinnitus'!$A$1:$J$49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4" i="4" l="1"/>
  <c r="K23" i="4"/>
  <c r="K17" i="4"/>
  <c r="K6" i="4"/>
  <c r="H34" i="5" l="1"/>
  <c r="G2" i="5"/>
  <c r="J52" i="4" l="1"/>
  <c r="J53" i="4"/>
  <c r="J54" i="4"/>
  <c r="J55" i="4"/>
  <c r="J56" i="4"/>
  <c r="J57" i="4"/>
  <c r="J58" i="4"/>
  <c r="J59" i="4"/>
  <c r="J60" i="4"/>
  <c r="J61" i="4"/>
  <c r="I62" i="4"/>
  <c r="H62" i="4"/>
  <c r="G62" i="4"/>
  <c r="F62" i="4"/>
  <c r="O62" i="4"/>
  <c r="M62" i="4"/>
  <c r="K62" i="4"/>
  <c r="J62" i="4" l="1"/>
  <c r="G5" i="5"/>
  <c r="J19" i="5"/>
  <c r="F19" i="5"/>
  <c r="G33" i="5"/>
  <c r="H33" i="5"/>
  <c r="I33" i="5"/>
  <c r="J33" i="5"/>
  <c r="K33" i="5"/>
  <c r="L33" i="5"/>
  <c r="F33" i="5"/>
  <c r="J34" i="5" l="1"/>
  <c r="F34" i="5"/>
  <c r="J46" i="4"/>
  <c r="K46" i="4"/>
  <c r="H46" i="4"/>
  <c r="G46" i="4"/>
  <c r="F46" i="4"/>
  <c r="O46" i="4"/>
  <c r="K12" i="4" s="1"/>
  <c r="M46" i="4"/>
  <c r="K11" i="4" s="1"/>
  <c r="G19" i="5" l="1"/>
  <c r="G34" i="5" s="1"/>
  <c r="H19" i="5"/>
  <c r="G4" i="5" s="1"/>
  <c r="I19" i="5"/>
  <c r="I34" i="5" s="1"/>
  <c r="K19" i="5"/>
  <c r="K34" i="5" s="1"/>
  <c r="G3" i="5" s="1"/>
  <c r="L19" i="5"/>
  <c r="L34" i="5" s="1"/>
  <c r="C81" i="14"/>
  <c r="E32" i="14"/>
  <c r="C32" i="14"/>
  <c r="C40" i="14"/>
  <c r="C15" i="14"/>
  <c r="C16" i="14"/>
  <c r="C6" i="14"/>
  <c r="C51" i="17" l="1"/>
  <c r="C33" i="17"/>
  <c r="C7" i="17"/>
  <c r="C27" i="16" l="1"/>
  <c r="D27" i="16"/>
  <c r="B27" i="16"/>
  <c r="B10" i="16"/>
  <c r="C10" i="16"/>
  <c r="D10" i="16"/>
  <c r="C72" i="14"/>
  <c r="D32" i="14"/>
  <c r="E16" i="14"/>
  <c r="D16" i="14"/>
  <c r="D6" i="14"/>
  <c r="E6" i="14"/>
  <c r="D74" i="17" l="1"/>
  <c r="C74" i="17"/>
  <c r="D69" i="17"/>
  <c r="C69" i="17"/>
  <c r="D51" i="17"/>
  <c r="D47" i="17"/>
  <c r="C47" i="17"/>
  <c r="C46" i="17" s="1"/>
  <c r="D33" i="17"/>
  <c r="D27" i="17"/>
  <c r="C27" i="17"/>
  <c r="D23" i="17"/>
  <c r="C23" i="17"/>
  <c r="D17" i="17"/>
  <c r="C17" i="17"/>
  <c r="D7" i="17"/>
  <c r="D22" i="16"/>
  <c r="D33" i="16" s="1"/>
  <c r="C22" i="16"/>
  <c r="C33" i="16" s="1"/>
  <c r="B22" i="16"/>
  <c r="B33" i="16" s="1"/>
  <c r="D18" i="16"/>
  <c r="C18" i="16"/>
  <c r="B18" i="16"/>
  <c r="E56" i="15"/>
  <c r="E48" i="15"/>
  <c r="E40" i="15"/>
  <c r="D40" i="15"/>
  <c r="E33" i="15"/>
  <c r="D33" i="15"/>
  <c r="E26" i="15"/>
  <c r="D26" i="15"/>
  <c r="E18" i="15"/>
  <c r="D18" i="15"/>
  <c r="E10" i="15"/>
  <c r="D10" i="15"/>
  <c r="E72" i="14"/>
  <c r="D72" i="14"/>
  <c r="E67" i="14"/>
  <c r="D67" i="14"/>
  <c r="D66" i="14" s="1"/>
  <c r="C67" i="14"/>
  <c r="C66" i="14" s="1"/>
  <c r="E49" i="14"/>
  <c r="D49" i="14"/>
  <c r="C49" i="14"/>
  <c r="C44" i="14" s="1"/>
  <c r="C79" i="14" s="1"/>
  <c r="E45" i="14"/>
  <c r="D45" i="14"/>
  <c r="C45" i="14"/>
  <c r="E26" i="14"/>
  <c r="E15" i="14" s="1"/>
  <c r="E40" i="14" s="1"/>
  <c r="D26" i="14"/>
  <c r="D15" i="14" s="1"/>
  <c r="C26" i="14"/>
  <c r="E22" i="14"/>
  <c r="D22" i="14"/>
  <c r="C22" i="14"/>
  <c r="E66" i="14" l="1"/>
  <c r="C16" i="17"/>
  <c r="C41" i="17" s="1"/>
  <c r="D16" i="17"/>
  <c r="D41" i="17" s="1"/>
  <c r="B35" i="16"/>
  <c r="C68" i="17"/>
  <c r="D68" i="17"/>
  <c r="D46" i="17"/>
  <c r="E44" i="14"/>
  <c r="E79" i="14" s="1"/>
  <c r="D44" i="14"/>
  <c r="D79" i="14" s="1"/>
  <c r="D40" i="14"/>
  <c r="D35" i="16"/>
  <c r="C35" i="16"/>
  <c r="C81" i="17" l="1"/>
  <c r="C83" i="17" s="1"/>
  <c r="C86" i="17" s="1"/>
  <c r="D81" i="17"/>
  <c r="D83" i="17" s="1"/>
  <c r="D86" i="17" s="1"/>
  <c r="C84" i="14"/>
  <c r="E81" i="14"/>
  <c r="E84" i="14" s="1"/>
  <c r="D32" i="9"/>
  <c r="D81" i="14" l="1"/>
  <c r="D84" i="14" s="1"/>
  <c r="H32" i="9" l="1"/>
  <c r="G32" i="9"/>
  <c r="F32" i="9"/>
  <c r="E3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Kadri Jägel</author>
  </authors>
  <commentList>
    <comment ref="A6" authorId="0" shapeId="0" xr:uid="{AFF0CFF5-E3F1-4E36-A07A-233BB4214BD6}">
      <text>
        <r>
          <rPr>
            <sz val="9"/>
            <color indexed="81"/>
            <rFont val="Tahoma"/>
            <family val="2"/>
          </rPr>
          <t>Klubi liikmetelt saadud liikmemaks</t>
        </r>
      </text>
    </comment>
    <comment ref="A12" authorId="0" shapeId="0" xr:uid="{D3913FB7-F1A2-47B0-B6F9-42B20D3AD700}">
      <text>
        <r>
          <rPr>
            <sz val="9"/>
            <color indexed="81"/>
            <rFont val="Tahoma"/>
            <family val="2"/>
          </rPr>
          <t>EJL-i poolt makstavad toetused, annetused või muud summad, v.a EJL-i kaudu makstavad summad ülekandeõiguste müügist ning UEFA solidaarsustoetused</t>
        </r>
      </text>
    </comment>
    <comment ref="A22" authorId="0" shapeId="0" xr:uid="{F6478EFD-DB3D-4EED-B696-F8DD8FFA4593}">
      <text>
        <r>
          <rPr>
            <sz val="9"/>
            <color indexed="81"/>
            <rFont val="Tahoma"/>
            <family val="2"/>
          </rPr>
          <t>Tulu Eesti meistri- ja karikavõistluste ning  UEFA klubivõistluste ülekandeõiguste müügist</t>
        </r>
      </text>
    </comment>
    <comment ref="A32" authorId="0" shapeId="0" xr:uid="{F4FDCB43-CBD5-4F33-871C-4B4180CBF7A3}">
      <text>
        <r>
          <rPr>
            <sz val="9"/>
            <color indexed="81"/>
            <rFont val="Tahoma"/>
            <family val="2"/>
          </rPr>
          <t>Muud tulud äritegevusest, sh litsentsitasud klubi sümboolika kasutamise eest jm tulud, mida ei saa kajastada teistel "Äritegevuse tulu" ridadel</t>
        </r>
      </text>
    </comment>
    <comment ref="A33" authorId="0" shapeId="0" xr:uid="{68C8CA24-3831-4646-8D44-EE38CD204388}">
      <text>
        <r>
          <rPr>
            <sz val="9"/>
            <color indexed="81"/>
            <rFont val="Tahoma"/>
            <family val="2"/>
          </rPr>
          <t>Sponsorlus- ja reklaamitulu puhul tuleb kajastada ka mitterahalisi ning partertehingud. Partertehingute kajastamisel peab vastav summa olema kajastatud ka eelarve kuludes</t>
        </r>
      </text>
    </comment>
    <comment ref="A34" authorId="0" shapeId="0" xr:uid="{7CF82E0A-CFC8-4CED-BE9E-F6E3314B4B36}">
      <text>
        <r>
          <rPr>
            <sz val="9"/>
            <color indexed="81"/>
            <rFont val="Tahoma"/>
            <family val="2"/>
          </rPr>
          <t>Klubi varustuse sponsori poolt makstav toetus, k.a mitterahaline toetus</t>
        </r>
      </text>
    </comment>
    <comment ref="A35" authorId="0" shapeId="0" xr:uid="{205BE17E-3C3F-4D00-9022-831125256F3E}">
      <text>
        <r>
          <rPr>
            <sz val="9"/>
            <color indexed="81"/>
            <rFont val="Tahoma"/>
            <family val="2"/>
          </rPr>
          <t>Klubi peasponsori (peamiselt esinduvõistkonna särgisponsor) poolt makstav toetus, k.a mitterahaline toetus.
Muu toetus sponsoritelt ja reklaamitulu tuleb kajastada real "Muu sponsorlus- ja reklaamitulu).</t>
        </r>
      </text>
    </comment>
    <comment ref="A36" authorId="0" shapeId="0" xr:uid="{7D4940B3-4952-4054-99C5-019955031677}">
      <text>
        <r>
          <rPr>
            <sz val="9"/>
            <color indexed="81"/>
            <rFont val="Tahoma"/>
            <family val="2"/>
          </rPr>
          <t>Ei sisalda klubi varustuse ja peasponsorite poolt makstavaid summasid väljakuäärde ja reklaamtahvlitele paigutatud reklaami eest</t>
        </r>
      </text>
    </comment>
    <comment ref="A38" authorId="0" shapeId="0" xr:uid="{B3B3E7D6-F3ED-4192-88B3-830F95642C0E}">
      <text>
        <r>
          <rPr>
            <sz val="9"/>
            <color indexed="81"/>
            <rFont val="Tahoma"/>
            <family val="2"/>
          </rPr>
          <t>Kõik summad, mis ei sisaldu ülejäänud tulude all</t>
        </r>
      </text>
    </comment>
    <comment ref="A40" authorId="0" shapeId="0" xr:uid="{5B06C0BA-4CFB-4E53-83DB-FA37FCBC6B8B}">
      <text>
        <r>
          <rPr>
            <sz val="9"/>
            <color indexed="81"/>
            <rFont val="Tahoma"/>
            <family val="2"/>
          </rPr>
          <t>Tulud, mida ei ole kajastatud ülejäänud eelarve tulude ridadel, nt saadud dividendid, põhivara müük jm</t>
        </r>
      </text>
    </comment>
    <comment ref="A58" authorId="0" shapeId="0" xr:uid="{0C654A10-381C-47EC-8CB9-935AE39C6079}">
      <text>
        <r>
          <rPr>
            <sz val="9"/>
            <color indexed="81"/>
            <rFont val="Tahoma"/>
            <family val="2"/>
          </rPr>
          <t>Sponsurlus- ja reklaamitulu tekitamiseks tehtavad kulutused</t>
        </r>
      </text>
    </comment>
    <comment ref="A61" authorId="0" shapeId="0" xr:uid="{DB5D6F99-B76B-4AF2-9504-B955286863C5}">
      <text>
        <r>
          <rPr>
            <sz val="9"/>
            <color indexed="81"/>
            <rFont val="Tahoma"/>
            <family val="2"/>
          </rPr>
          <t xml:space="preserve">Klubi omandis ja kasutuses olevatele rajatistele ja hoonetele tehtavad kulutused, sh rendi- ja kommunaalkulud, maamaks, parandus- ja hooldustööde maksumus jms, v.a materiaalse põhivara amortisatsiooni-/ümberhindluskulu 
</t>
        </r>
      </text>
    </comment>
    <comment ref="A62" authorId="0" shapeId="0" xr:uid="{0A667560-6678-4449-9CAD-12BCA3C2CACA}">
      <text>
        <r>
          <rPr>
            <sz val="9"/>
            <color indexed="81"/>
            <rFont val="Tahoma"/>
            <family val="2"/>
          </rPr>
          <t>Klubi igapäevatöö korraldamiseks tehtavad kulutused, sh büroo, lähetus, koolitus-, telefoni-, interneri- jms kulud, IT teenused ja tarvikud, ajalehed, ajakirjad, kirjandus, pangateenused, raamatupidamisteenused jne.</t>
        </r>
      </text>
    </comment>
    <comment ref="A67" authorId="0" shapeId="0" xr:uid="{B078E4D9-ADFC-4E24-8BA1-F84B3B9F8A5B}">
      <text>
        <r>
          <rPr>
            <sz val="9"/>
            <color indexed="81"/>
            <rFont val="Tahoma"/>
            <family val="2"/>
          </rPr>
          <t>Muud ülalpool liigitamata kulud, sh autode kindlustus, kütus, remont, hooldus jm autodega seotud kulud, erisoodustustelt arvestatav tulumaks, maksuintressid maksuametile, hankijate intressid, viivised jne</t>
        </r>
      </text>
    </comment>
    <comment ref="A70" authorId="0" shapeId="0" xr:uid="{53522D84-0BE3-4A8A-998A-103476F7AB30}">
      <text>
        <r>
          <rPr>
            <sz val="9"/>
            <color indexed="81"/>
            <rFont val="Tahoma"/>
            <family val="2"/>
          </rPr>
          <t xml:space="preserve">Mängijatele makstav brutotöötasu </t>
        </r>
      </text>
    </comment>
    <comment ref="A73" authorId="0" shapeId="0" xr:uid="{EE870B65-B8BC-4729-80FA-6CD1B992588D}">
      <text>
        <r>
          <rPr>
            <sz val="9"/>
            <color indexed="81"/>
            <rFont val="Tahoma"/>
            <family val="2"/>
          </rPr>
          <t>Mängijatele makstavad muud tasud, sh preemiad, kompensatsioonid jms</t>
        </r>
      </text>
    </comment>
    <comment ref="A75" authorId="0" shapeId="0" xr:uid="{546C821D-F143-4B81-9113-296C94B1BD5D}">
      <text>
        <r>
          <rPr>
            <sz val="9"/>
            <color indexed="81"/>
            <rFont val="Tahoma"/>
            <family val="2"/>
          </rPr>
          <t>Muule personalile makstav brutotöötasu</t>
        </r>
      </text>
    </comment>
    <comment ref="A77" authorId="0" shapeId="0" xr:uid="{B1A953F3-C5D8-406D-916C-0E072F09BA6E}">
      <text>
        <r>
          <rPr>
            <sz val="9"/>
            <color indexed="81"/>
            <rFont val="Tahoma"/>
            <family val="2"/>
          </rPr>
          <t>Muule personalile makstavad muud tasud, sh preemiad, kompensatsioonid jms</t>
        </r>
      </text>
    </comment>
    <comment ref="A84" authorId="0" shapeId="0" xr:uid="{9AA6F49B-D83C-4747-B1C2-E2E59043D4E2}">
      <text>
        <r>
          <rPr>
            <sz val="9"/>
            <color indexed="81"/>
            <rFont val="Tahoma"/>
            <family val="2"/>
          </rPr>
          <t>Kasum (kahjum) finantsinvesteeringutelt, intressitulud- ja kulud jne), kasum (kahjum) valuutakursi ümberhindamisest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Kadri Jägel</author>
  </authors>
  <commentList>
    <comment ref="A5" authorId="0" shapeId="0" xr:uid="{7C7704FF-3A30-4F56-8BAB-3623D8492C5D}">
      <text>
        <r>
          <rPr>
            <sz val="9"/>
            <color indexed="81"/>
            <rFont val="Tahoma"/>
            <family val="2"/>
          </rPr>
          <t>Klubi liikmetelt saadud liikmemaks</t>
        </r>
      </text>
    </comment>
    <comment ref="A11" authorId="0" shapeId="0" xr:uid="{BF6965C5-E2FB-49F6-9654-F73ADEF0C9DF}">
      <text>
        <r>
          <rPr>
            <sz val="9"/>
            <color indexed="81"/>
            <rFont val="Tahoma"/>
            <family val="2"/>
          </rPr>
          <t>EJL-i poolt makstavad toetused, annetused või muud summad, v.a EJL-i kaudu makstavad summad ülekandeõiguste müügist ning UEFA solidaarsustoetused</t>
        </r>
      </text>
    </comment>
    <comment ref="A21" authorId="0" shapeId="0" xr:uid="{1DB277A7-F9CB-4BF6-8E8F-BABFD6A6C0C9}">
      <text>
        <r>
          <rPr>
            <sz val="9"/>
            <color indexed="81"/>
            <rFont val="Tahoma"/>
            <family val="2"/>
          </rPr>
          <t>Tulu Eesti meistri- ja karikavõistluste ning  UEFA klubivõistluste ülekandeõiguste müügist</t>
        </r>
      </text>
    </comment>
    <comment ref="A31" authorId="0" shapeId="0" xr:uid="{172E04CE-A66A-47E8-8F0E-F5BAA1A120A4}">
      <text>
        <r>
          <rPr>
            <sz val="9"/>
            <color indexed="81"/>
            <rFont val="Tahoma"/>
            <family val="2"/>
          </rPr>
          <t>Muud tulud äritegevusest, sh litsentsitasud klubi sümboolika kasutamise eest jm tulud, mida ei saa kajastada teistel "Äritegevuse tulu" ridadel</t>
        </r>
      </text>
    </comment>
    <comment ref="A32" authorId="0" shapeId="0" xr:uid="{F85EC486-A8FC-4496-BB79-8215AED5CCE1}">
      <text>
        <r>
          <rPr>
            <sz val="9"/>
            <color indexed="81"/>
            <rFont val="Tahoma"/>
            <family val="2"/>
          </rPr>
          <t>Sponsorlus- ja reklaamitulu puhul tuleb kajastada ka mitterahalisi ning partertehingud. Partertehingute kajastamisel peab vastav summa olema kajastatud ka eelarve kuludes</t>
        </r>
      </text>
    </comment>
    <comment ref="A33" authorId="0" shapeId="0" xr:uid="{95400D4E-8F57-4C98-9AD8-69D9F241E7B1}">
      <text>
        <r>
          <rPr>
            <sz val="9"/>
            <color indexed="81"/>
            <rFont val="Tahoma"/>
            <family val="2"/>
          </rPr>
          <t>Klubi varustuse sponsori poolt makstav toetus, k.a mitterahaline toetus</t>
        </r>
      </text>
    </comment>
    <comment ref="A34" authorId="0" shapeId="0" xr:uid="{CEBE5728-83DF-471E-AC46-D94B1EA6933C}">
      <text>
        <r>
          <rPr>
            <sz val="9"/>
            <color indexed="81"/>
            <rFont val="Tahoma"/>
            <family val="2"/>
          </rPr>
          <t>Klubi peasponsori (peamiselt esinduvõistkonna särgisponsor) poolt makstav toetus, k.a mitterahaline toetus.
Muu toetus sponsoritelt ja reklaamitulu tuleb kajastada real "Muu sponsorlus- ja reklaamitulu).</t>
        </r>
      </text>
    </comment>
    <comment ref="A35" authorId="0" shapeId="0" xr:uid="{A871113A-1FC6-460C-B495-6A73495E4C95}">
      <text>
        <r>
          <rPr>
            <sz val="9"/>
            <color indexed="81"/>
            <rFont val="Tahoma"/>
            <family val="2"/>
          </rPr>
          <t>Ei sisalda klubi varustuse ja peasponsorite poolt makstavaid summasid väljakuäärde ja reklaamtahvlitele paigutatud reklaami eest</t>
        </r>
      </text>
    </comment>
    <comment ref="A37" authorId="0" shapeId="0" xr:uid="{E06D2DD6-1DD5-4682-84DE-6EA2986116CB}">
      <text>
        <r>
          <rPr>
            <sz val="9"/>
            <color indexed="81"/>
            <rFont val="Tahoma"/>
            <family val="2"/>
          </rPr>
          <t>Kõik summad, mis ei sisaldu ülejäänud tulude all</t>
        </r>
      </text>
    </comment>
    <comment ref="A39" authorId="0" shapeId="0" xr:uid="{B1FD35B3-237A-461F-9F32-07E3EEA63358}">
      <text>
        <r>
          <rPr>
            <sz val="9"/>
            <color indexed="81"/>
            <rFont val="Tahoma"/>
            <family val="2"/>
          </rPr>
          <t>Tulud, mida ei ole kajastatud ülejäänud eelarve tulude ridadel, nt saadud dividendid, põhivara müük jm</t>
        </r>
      </text>
    </comment>
    <comment ref="A56" authorId="0" shapeId="0" xr:uid="{DF2C0BE2-57C3-4453-A900-E2CCB19FA67A}">
      <text>
        <r>
          <rPr>
            <sz val="9"/>
            <color indexed="81"/>
            <rFont val="Tahoma"/>
            <family val="2"/>
          </rPr>
          <t>Sponsurlus- ja reklaamitulu tekitamiseks tehtavad kulutused</t>
        </r>
      </text>
    </comment>
    <comment ref="A59" authorId="0" shapeId="0" xr:uid="{FBA1000A-006C-40C7-B85C-0833131A1B1A}">
      <text>
        <r>
          <rPr>
            <sz val="9"/>
            <color indexed="81"/>
            <rFont val="Tahoma"/>
            <family val="2"/>
          </rPr>
          <t xml:space="preserve">Klubi omandis ja tema poolt rendiltud rajatistele ja hoonetele tehtavad kulutused, sh rendi- ja kommunaalkulud, maamaks, parandus- ja hooldustööde maksumus jms, v.a materiaalse põhivara amortisatsiooni-/ümberhindluskulu 
</t>
        </r>
      </text>
    </comment>
    <comment ref="A60" authorId="0" shapeId="0" xr:uid="{86BB900E-1131-4F6A-97E1-83122583B351}">
      <text>
        <r>
          <rPr>
            <sz val="9"/>
            <color indexed="81"/>
            <rFont val="Tahoma"/>
            <family val="2"/>
          </rPr>
          <t>Klubi igapäevatöö korraldamiseks tehtavad kulutused, sh büroo, lähetus, koolitus-, telefoni-, interneri- jms kulud, IT teenused ja tarvikud, ajalehed, ajakirjad, kirjandus, pangateenused, raamatupidamisteenused jne.</t>
        </r>
      </text>
    </comment>
    <comment ref="A65" authorId="0" shapeId="0" xr:uid="{6086471E-3646-447B-812B-0534A2D0E4C5}">
      <text>
        <r>
          <rPr>
            <sz val="9"/>
            <color indexed="81"/>
            <rFont val="Tahoma"/>
            <family val="2"/>
          </rPr>
          <t>Muud ülalpool liigitamata kulud, sh autode kindlustus, kütus, remont, hooldus jm autodega seotud kulud, erisoodustustelt arvestatav tulumaks, maksuintressid maksuametile, hankijate intressid, viivised jne</t>
        </r>
      </text>
    </comment>
    <comment ref="A68" authorId="0" shapeId="0" xr:uid="{33F09CDA-6411-4F1D-9EF4-262C4A5F0EE7}">
      <text>
        <r>
          <rPr>
            <sz val="9"/>
            <color indexed="81"/>
            <rFont val="Tahoma"/>
            <family val="2"/>
          </rPr>
          <t>Mängijatele makstav brutotöötasu</t>
        </r>
      </text>
    </comment>
    <comment ref="A71" authorId="0" shapeId="0" xr:uid="{79593C4A-8A26-4580-8B68-0812AF602458}">
      <text>
        <r>
          <rPr>
            <sz val="9"/>
            <color indexed="81"/>
            <rFont val="Tahoma"/>
            <family val="2"/>
          </rPr>
          <t>Mängijatele makstavad muud tasud, sh preemiad, kompensatsioonid jms</t>
        </r>
      </text>
    </comment>
    <comment ref="A73" authorId="0" shapeId="0" xr:uid="{BB96C630-4417-43C6-8FDD-4206AAF54D58}">
      <text>
        <r>
          <rPr>
            <sz val="9"/>
            <color indexed="81"/>
            <rFont val="Tahoma"/>
            <family val="2"/>
          </rPr>
          <t>Muule personalile makstav brutotöötasu</t>
        </r>
      </text>
    </comment>
    <comment ref="A75" authorId="0" shapeId="0" xr:uid="{C0250009-D538-46CB-A0CB-CC4615D909B6}">
      <text>
        <r>
          <rPr>
            <sz val="9"/>
            <color indexed="81"/>
            <rFont val="Tahoma"/>
            <family val="2"/>
          </rPr>
          <t>Muule personalile makstavad muud tasud, sh preemiad, kompensatsioonid jms</t>
        </r>
      </text>
    </comment>
    <comment ref="A82" authorId="0" shapeId="0" xr:uid="{BC85EB4C-FCA9-42E0-9422-7A0F337B053E}">
      <text>
        <r>
          <rPr>
            <sz val="9"/>
            <color indexed="81"/>
            <rFont val="Tahoma"/>
            <family val="2"/>
          </rPr>
          <t>Kasum (kahjum) finantsinvesteeringutelt, intressitulud- ja kulud jne)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Kadri Jägel</author>
  </authors>
  <commentList>
    <comment ref="A9" authorId="0" shapeId="0" xr:uid="{6CC9CAD2-B07B-46BA-B275-302BBDBAD897}">
      <text>
        <r>
          <rPr>
            <sz val="9"/>
            <color indexed="81"/>
            <rFont val="Tahoma"/>
            <family val="2"/>
          </rPr>
          <t>Klubi noorliikmete poolt tasutud liikmemaks</t>
        </r>
      </text>
    </comment>
    <comment ref="A14" authorId="0" shapeId="0" xr:uid="{237506C9-304C-42B5-817A-052194CD735C}">
      <text>
        <r>
          <rPr>
            <sz val="9"/>
            <color indexed="81"/>
            <rFont val="Tahoma"/>
            <family val="2"/>
          </rPr>
          <t>EJL-I poolt makstavad toetused, annetused või muud summad, v.a EJL-I kaudu makstavad summad ülekandeõiguste müügist ning UEFA solidaarsustoetused</t>
        </r>
      </text>
    </comment>
    <comment ref="A16" authorId="0" shapeId="0" xr:uid="{5A9D2E84-17FC-40F6-B335-3704C32FF24C}">
      <text>
        <r>
          <rPr>
            <sz val="9"/>
            <color indexed="81"/>
            <rFont val="Tahoma"/>
            <family val="2"/>
          </rPr>
          <t>Sponsorlus- ja reklaamitulu puhul tuleb kajastada ka mitterahalisi ning partertehingud. Partertehingute kajastamisel peab vastav summa olema kajastatud ka eelarve kuludes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Birgit Veebel</author>
  </authors>
  <commentList>
    <comment ref="F36" authorId="0" shapeId="0" xr:uid="{3F12362E-CDDB-42D8-B2C3-D850F44FD811}">
      <text>
        <r>
          <rPr>
            <sz val="9"/>
            <color indexed="81"/>
            <rFont val="Tahoma"/>
            <family val="2"/>
          </rPr>
          <t>Tulu ja nõue tuleb kajastada täissummas st tekkepõhiselt tehingu toimumise perioodil.</t>
        </r>
      </text>
    </comment>
    <comment ref="F51" authorId="0" shapeId="0" xr:uid="{00000000-0006-0000-0400-000001000000}">
      <text>
        <r>
          <rPr>
            <sz val="9"/>
            <color indexed="81"/>
            <rFont val="Arial"/>
            <family val="2"/>
          </rPr>
          <t>Kulu ja kohustus tuleb kajastada täissummas st tekkepõhiselt tehingu toimumise perioodil.</t>
        </r>
      </text>
    </comment>
    <comment ref="M62" authorId="0" shapeId="0" xr:uid="{00000000-0006-0000-0400-000002000000}">
      <text>
        <r>
          <rPr>
            <b/>
            <sz val="9"/>
            <color indexed="81"/>
            <rFont val="Tahoma"/>
            <family val="2"/>
          </rPr>
          <t>Birgit Veebel:</t>
        </r>
        <r>
          <rPr>
            <sz val="9"/>
            <color indexed="81"/>
            <rFont val="Tahoma"/>
            <family val="2"/>
          </rPr>
          <t xml:space="preserve">
Peab kajastuma bilansis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Kadri Jägel</author>
  </authors>
  <commentList>
    <comment ref="F8" authorId="0" shapeId="0" xr:uid="{BA533447-36B6-44BA-A9FF-07E9131F5892}">
      <text>
        <r>
          <rPr>
            <sz val="9"/>
            <color indexed="81"/>
            <rFont val="Tahoma"/>
            <family val="2"/>
          </rPr>
          <t xml:space="preserve">Võlad töövõtjatele, mis tekkisid enne 2019. aastat ja mis dokumentide esitamise hetkel on välja maksmata 
</t>
        </r>
      </text>
    </comment>
    <comment ref="G8" authorId="0" shapeId="0" xr:uid="{FE3283D9-309F-427D-8510-40CEB7CE7F32}">
      <text>
        <r>
          <rPr>
            <sz val="9"/>
            <color indexed="81"/>
            <rFont val="Tahoma"/>
            <family val="2"/>
          </rPr>
          <t xml:space="preserve">2019a arvestatud tööjõukulu koos töötaja poolt tasutavate maksudega (üksikisiku tulumaks, kogumispension, töötaja poolt tasutav töötuskindlustus). Summa peab olema võrdne majandusaasta aruande tulemiaruande vastava summaga. </t>
        </r>
      </text>
    </comment>
    <comment ref="H8" authorId="0" shapeId="0" xr:uid="{64DC53BC-D0FE-4DFB-810D-D67172A6068A}">
      <text>
        <r>
          <rPr>
            <sz val="9"/>
            <color indexed="81"/>
            <rFont val="Tahoma"/>
            <family val="2"/>
          </rPr>
          <t xml:space="preserve">2019a arvestatud tööjõukulu kokku koos töötaja ja tööandja poolt tasutavate maksudega (üksikisiku tulumaks, kogumispension, töötaja poolt tasutav töötuskindlustus, sotsiaalmaks, tööandja poolt tasutav töötuskindlustus). Summa peab olema võrdne majandusaasta aruande vastava summaga. </t>
        </r>
      </text>
    </comment>
    <comment ref="I8" authorId="0" shapeId="0" xr:uid="{7667D581-429B-4702-B464-68DFB7F586CF}">
      <text>
        <r>
          <rPr>
            <sz val="9"/>
            <color indexed="81"/>
            <rFont val="Tahoma"/>
            <family val="2"/>
          </rPr>
          <t>31.12.2019 seisuga bilansis olevad võlad töövõtjatele (ilma maksudeta), sh enne 2019 arvestatud, mis seisuga 31.12.2019 on välja maksmata</t>
        </r>
      </text>
    </comment>
    <comment ref="J8" authorId="0" shapeId="0" xr:uid="{843B1BED-3A0F-4BB5-833C-1E6ED306ED3E}">
      <text>
        <r>
          <rPr>
            <sz val="9"/>
            <color indexed="81"/>
            <rFont val="Tahoma"/>
            <family val="2"/>
          </rPr>
          <t>31.12 seisuga bilansis olevad võlad töövõtjatele (ilma maksudeta), mille maksetähtaeg on peale dokumentide esitamist EJL-le</t>
        </r>
      </text>
    </comment>
    <comment ref="K8" authorId="0" shapeId="0" xr:uid="{F5DA76E8-98B2-4A36-8161-D215B0C99D51}">
      <text>
        <r>
          <rPr>
            <sz val="9"/>
            <color indexed="81"/>
            <rFont val="Tahoma"/>
            <family val="2"/>
          </rPr>
          <t>31.12.2019 seisuga bilansis olevad võlad töövõtjatele (ilma maksudeta), mille maksetähtaeg oli varasem dokumentide esitamisest litsentseerijale</t>
        </r>
      </text>
    </comment>
    <comment ref="L8" authorId="0" shapeId="0" xr:uid="{C1494348-0226-4F72-80DD-0185A2B2130C}">
      <text>
        <r>
          <rPr>
            <sz val="9"/>
            <color indexed="81"/>
            <rFont val="Tahoma"/>
            <family val="2"/>
          </rPr>
          <t>31.12.2019 seisuga bilansis olevate maksetähtaja ületanud võlgnevuste staatus dokumentide esitamise kuupäeval</t>
        </r>
      </text>
    </comment>
    <comment ref="F20" authorId="0" shapeId="0" xr:uid="{0392D235-A70B-4B6E-B7A8-E1899D189BDC}">
      <text>
        <r>
          <rPr>
            <sz val="9"/>
            <color indexed="81"/>
            <rFont val="Tahoma"/>
            <family val="2"/>
          </rPr>
          <t xml:space="preserve">Võlad töövõtjatele, mis tekkisid enne 2019. aastat ja mis dokumentide esitamise hetkel on välja maksmata 
</t>
        </r>
      </text>
    </comment>
    <comment ref="G20" authorId="0" shapeId="0" xr:uid="{ADB732C5-60EA-4FA4-968F-DFAFC07BA203}">
      <text>
        <r>
          <rPr>
            <sz val="9"/>
            <color indexed="81"/>
            <rFont val="Tahoma"/>
            <family val="2"/>
          </rPr>
          <t xml:space="preserve">2019a arvestatud tööjõukulu koos töötaja poolt tasutavate maksudega (üksikisiku tulumaks, kogumispension, töötaja poolt tasutav töötuskindlustus). Summa peab olema võrdne majandusaasta aruande tulemiaruande vastava summaga. </t>
        </r>
      </text>
    </comment>
    <comment ref="H20" authorId="0" shapeId="0" xr:uid="{382DC18C-D502-406B-8C32-DC3A424AD623}">
      <text>
        <r>
          <rPr>
            <sz val="9"/>
            <color indexed="81"/>
            <rFont val="Tahoma"/>
            <family val="2"/>
          </rPr>
          <t xml:space="preserve">2019a arvestatud tööjõukulu kokku koos töötaja ja tööandja poolt tasutavate maksudega (üksikisiku tulumaks, kogumispension, töötaja poolt tasutav töötuskindlustus, sotsiaalmaks, tööandja poolt tasutav töötuskindlustus). Summa peab olema võrdne majandusaasta aruande vastava summaga. </t>
        </r>
      </text>
    </comment>
    <comment ref="I20" authorId="0" shapeId="0" xr:uid="{817E64C2-A14A-4E39-A1DB-02D8BE442999}">
      <text>
        <r>
          <rPr>
            <sz val="9"/>
            <color indexed="81"/>
            <rFont val="Tahoma"/>
            <family val="2"/>
          </rPr>
          <t>31.12.2019 seisuga bilansis olevad võlad töövõtjatele (ilma maksudeta), sh enne 2019 arvestatud, mis seisuga 31.12.2019 on välja maksmata</t>
        </r>
      </text>
    </comment>
    <comment ref="J20" authorId="0" shapeId="0" xr:uid="{4A5C83D8-C629-49B5-85CE-7FE845E29ADD}">
      <text>
        <r>
          <rPr>
            <sz val="9"/>
            <color indexed="81"/>
            <rFont val="Tahoma"/>
            <family val="2"/>
          </rPr>
          <t>31.12.2019 seisuga bilansis olevad võlad töövõtjatele (ilma maksudeta), mille maksetähtaeg on peale dokumentide esitamist EJL-le</t>
        </r>
      </text>
    </comment>
    <comment ref="K20" authorId="0" shapeId="0" xr:uid="{A113CB4B-682C-4380-AC3E-B84BE9DC39E3}">
      <text>
        <r>
          <rPr>
            <sz val="9"/>
            <color indexed="81"/>
            <rFont val="Tahoma"/>
            <family val="2"/>
          </rPr>
          <t>31.12.2019 seisuga bilansis olevad võlad töövõtjatele (ilma maksudeta), mille maksetähtaeg oli varasem dokumentide esitamisest litsentseerijale</t>
        </r>
      </text>
    </comment>
    <comment ref="L20" authorId="0" shapeId="0" xr:uid="{0171D383-4966-4FA0-835A-24A64112899E}">
      <text>
        <r>
          <rPr>
            <sz val="9"/>
            <color indexed="81"/>
            <rFont val="Tahoma"/>
            <family val="2"/>
          </rPr>
          <t>31.12.2019 seisuga bilansis olevate maksetähtaja ületanud võlgnevuste staatus dokumentide esitamise kuupäeval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Kadri Jägel</author>
  </authors>
  <commentList>
    <comment ref="D5" authorId="0" shapeId="0" xr:uid="{853ECADB-F4DA-42ED-98E0-494AB2716955}">
      <text>
        <r>
          <rPr>
            <sz val="9"/>
            <color indexed="81"/>
            <rFont val="Tahoma"/>
            <family val="2"/>
          </rPr>
          <t xml:space="preserve">Stipendiumivõlad, mis tekkisid enne 2019a ja mis dokumentide esitamise hetkel on välja maksmata </t>
        </r>
      </text>
    </comment>
    <comment ref="E5" authorId="0" shapeId="0" xr:uid="{2950BC50-2825-48BC-8E6C-14311FBD3914}">
      <text>
        <r>
          <rPr>
            <sz val="9"/>
            <color indexed="81"/>
            <rFont val="Tahoma"/>
            <family val="2"/>
          </rPr>
          <t>2018. aastal arvestatud ja välja makstud stipendium</t>
        </r>
      </text>
    </comment>
    <comment ref="F5" authorId="0" shapeId="0" xr:uid="{32050843-C5B9-4F03-AF07-19A643B5DAF0}">
      <text>
        <r>
          <rPr>
            <sz val="9"/>
            <color indexed="81"/>
            <rFont val="Tahoma"/>
            <family val="2"/>
          </rPr>
          <t>31.12.2019 seisuga bilansis olevad stipendiumivõlad, sh enne 2019 arvestatud,  mis seisuga 31.12.2019 on välja maksmata</t>
        </r>
      </text>
    </comment>
    <comment ref="G5" authorId="0" shapeId="0" xr:uid="{F4C7D4E2-5CB8-45E2-BC9D-2DC0710FF3F3}">
      <text>
        <r>
          <rPr>
            <sz val="9"/>
            <color indexed="81"/>
            <rFont val="Tahoma"/>
            <family val="2"/>
          </rPr>
          <t>31.12.2018 seisuga bilansis olevad stipendiumivõlad, mille maksetähtaeg oli varasem dokumentide esitamisest litsentseerijale</t>
        </r>
      </text>
    </comment>
    <comment ref="H5" authorId="0" shapeId="0" xr:uid="{76A52821-97C2-4863-99EA-B2D91BB97A1C}">
      <text>
        <r>
          <rPr>
            <sz val="9"/>
            <color indexed="81"/>
            <rFont val="Tahoma"/>
            <family val="2"/>
          </rPr>
          <t>31.12.2019 seisuga bilansis olevate maksetähtaja ületanud stipendiumivõlgnevuste staatus dokumentide esitamise kuupäeval</t>
        </r>
      </text>
    </comment>
  </commentList>
</comments>
</file>

<file path=xl/sharedStrings.xml><?xml version="1.0" encoding="utf-8"?>
<sst xmlns="http://schemas.openxmlformats.org/spreadsheetml/2006/main" count="994" uniqueCount="704">
  <si>
    <t>Lepingu objekt</t>
  </si>
  <si>
    <t>Lepingu summa</t>
  </si>
  <si>
    <t>Lepingu kestvus</t>
  </si>
  <si>
    <t>Makse-tingimused</t>
  </si>
  <si>
    <t>Reklaamitulud kokku</t>
  </si>
  <si>
    <t>Kirje</t>
  </si>
  <si>
    <t>I TULUD</t>
  </si>
  <si>
    <t>Mängija andmed</t>
  </si>
  <si>
    <t>Mängija soetamise otsesed kulud</t>
  </si>
  <si>
    <t>Tasutud</t>
  </si>
  <si>
    <t>Ülemineku-/laenu
lepingu kuupäev</t>
  </si>
  <si>
    <t>Eelmine klubi</t>
  </si>
  <si>
    <t>Muud mängija soetamise otsesed kulud</t>
  </si>
  <si>
    <t>Makse-
tähtaeg</t>
  </si>
  <si>
    <t>Kokku</t>
  </si>
  <si>
    <t>Ülemineku-
/laenu-
lepingu summa kokku</t>
  </si>
  <si>
    <t>Treeninghüvitis / solidaarsus-
osamakse</t>
  </si>
  <si>
    <t>Ülemineku-/laenu-
lepingu kuupäev</t>
  </si>
  <si>
    <t>Treeninghüvitis / solidaarsus-osamakse</t>
  </si>
  <si>
    <t>Ülemineku- /laenu-
lepingu summa kokku</t>
  </si>
  <si>
    <t>Töötajate nimekiri</t>
  </si>
  <si>
    <t>Jrk</t>
  </si>
  <si>
    <t>Töötaja nimi</t>
  </si>
  <si>
    <t>PALUN SEDA LEHTE MITTEMUUTA!</t>
  </si>
  <si>
    <t>Muu personali* palk</t>
  </si>
  <si>
    <t>*</t>
  </si>
  <si>
    <t>Muu personal= Litsentseerimise personali- ja administratiivkriteeriumides mittenõutud teised klubi töötajad</t>
  </si>
  <si>
    <t>Allkiri</t>
  </si>
  <si>
    <t xml:space="preserve">Kuupäev </t>
  </si>
  <si>
    <t>Kuupäev</t>
  </si>
  <si>
    <t>Lepingu 
algus</t>
  </si>
  <si>
    <t>Lepingu 
lõpp</t>
  </si>
  <si>
    <t>1.2 Annetused ja toetused</t>
  </si>
  <si>
    <t xml:space="preserve">Üleminekutasu
</t>
  </si>
  <si>
    <t>1.3 Tulu ettevõtlusest</t>
  </si>
  <si>
    <t>1.4 Sponsorlus- ja reklaamitulu</t>
  </si>
  <si>
    <t>Stipendiumi saajate nimekiri</t>
  </si>
  <si>
    <t>Signature</t>
  </si>
  <si>
    <t>abitreener</t>
  </si>
  <si>
    <t>peatreener</t>
  </si>
  <si>
    <t>fännikoordinaator</t>
  </si>
  <si>
    <t>arst</t>
  </si>
  <si>
    <t>füsioterapeut</t>
  </si>
  <si>
    <t>meditsiinitöötaja</t>
  </si>
  <si>
    <t>noortetreener</t>
  </si>
  <si>
    <t>noortetöö juht</t>
  </si>
  <si>
    <t>raamatupidaja</t>
  </si>
  <si>
    <t>tegevjuht</t>
  </si>
  <si>
    <t>turvajuht</t>
  </si>
  <si>
    <t>VV- treener</t>
  </si>
  <si>
    <t>fitnesstreener</t>
  </si>
  <si>
    <t>amet</t>
  </si>
  <si>
    <t>DAO</t>
  </si>
  <si>
    <t>Puhkusereservid</t>
  </si>
  <si>
    <t>Stipendiumisaaja nimi</t>
  </si>
  <si>
    <t>Võlgnevus</t>
  </si>
  <si>
    <t>Makse-kuupäev</t>
  </si>
  <si>
    <t>Vaidlusorgan</t>
  </si>
  <si>
    <t>Ei</t>
  </si>
  <si>
    <t>Jah vt lisa</t>
  </si>
  <si>
    <t>Nõue (eurodes)</t>
  </si>
  <si>
    <t>*Töötasu vaidlus</t>
  </si>
  <si>
    <t>1.</t>
  </si>
  <si>
    <t>2.</t>
  </si>
  <si>
    <t>3.</t>
  </si>
  <si>
    <t>Vaidluse algataja</t>
  </si>
  <si>
    <t>Töötaja</t>
  </si>
  <si>
    <t xml:space="preserve">Klubi </t>
  </si>
  <si>
    <r>
      <t xml:space="preserve">Nõude sisu 
</t>
    </r>
    <r>
      <rPr>
        <b/>
        <sz val="8"/>
        <color theme="1"/>
        <rFont val="Arial"/>
        <family val="2"/>
      </rPr>
      <t>(Töötasu, puhkusekompensatsioon vms, periood)</t>
    </r>
  </si>
  <si>
    <t>Nõude summa €</t>
  </si>
  <si>
    <t>Amet 
(valige rippmenüüst)</t>
  </si>
  <si>
    <t>Vaidlustatud vt lisa</t>
  </si>
  <si>
    <t>LISA</t>
  </si>
  <si>
    <t>Vaidluse teise poole nimi</t>
  </si>
  <si>
    <t>Lisa 1 - Annetused ja toetused</t>
  </si>
  <si>
    <t>FINANTS</t>
  </si>
  <si>
    <t>1x makse</t>
  </si>
  <si>
    <t>igakuine makse</t>
  </si>
  <si>
    <t>1x kvartalis</t>
  </si>
  <si>
    <t>muu</t>
  </si>
  <si>
    <t>Makse-tingimused
(vali)</t>
  </si>
  <si>
    <t>Riigi ja KOV toetused kokku</t>
  </si>
  <si>
    <t>Muud toetused kokku</t>
  </si>
  <si>
    <t>Muud toetuste andjad</t>
  </si>
  <si>
    <t>Tulu sponsorlusest kokku</t>
  </si>
  <si>
    <t>Lisa 2- Sponsorlus- ja reklaamitulu</t>
  </si>
  <si>
    <t>Lisa 3- Muud tulud</t>
  </si>
  <si>
    <t>Muud tuluallikad</t>
  </si>
  <si>
    <t>Muud tulud kokku</t>
  </si>
  <si>
    <t>Kommentaarid olulisemate muutuste kohta</t>
  </si>
  <si>
    <t>KOKKU KULUD</t>
  </si>
  <si>
    <t>KOKKU TULUD</t>
  </si>
  <si>
    <t>Lisa 4- Muud kulud</t>
  </si>
  <si>
    <t>Muud kuluallikad</t>
  </si>
  <si>
    <t>Muud kulud kokku</t>
  </si>
  <si>
    <t>Lisa nr</t>
  </si>
  <si>
    <t>III PÕHITEGEVUSE TULEM</t>
  </si>
  <si>
    <t>IV ARUANDEAASTA TULEM</t>
  </si>
  <si>
    <t>1.1 Liikmetelt saadud tasud</t>
  </si>
  <si>
    <t xml:space="preserve"> </t>
  </si>
  <si>
    <t>UEFA solidaarsustoetus osalemise eest UEFA klubivõistlustel</t>
  </si>
  <si>
    <t>UEFA solidaarsustoetus noorte- ja kogukonnatööle</t>
  </si>
  <si>
    <t>Riigi ja KOV toetused</t>
  </si>
  <si>
    <t>Riiklik treenerite tööjõukulude toetus</t>
  </si>
  <si>
    <t xml:space="preserve">EJL toetused </t>
  </si>
  <si>
    <t>Mitteseotud osapoolte toetused/annetused</t>
  </si>
  <si>
    <t>Seotud osapoolte toetused/annetused</t>
  </si>
  <si>
    <t xml:space="preserve">Muud klassifitseerimata annetused ja toetused </t>
  </si>
  <si>
    <t>Piletitulu</t>
  </si>
  <si>
    <t xml:space="preserve">     Piletitulu Eesti-sisestelt võistlustelt</t>
  </si>
  <si>
    <t xml:space="preserve">     Piletitulu UEFA klubisarjades osalemisest</t>
  </si>
  <si>
    <t xml:space="preserve">     Hooajapiletite müügitulu</t>
  </si>
  <si>
    <t xml:space="preserve">     Muu klassifitseerimata piletitulu</t>
  </si>
  <si>
    <t>Tulu ülekandeõiguste müügist</t>
  </si>
  <si>
    <t>Tulu mängijaõiguste müügist</t>
  </si>
  <si>
    <t xml:space="preserve">     Tulu mängijaõiguste müügist ja ülemineku registreerimistasudest</t>
  </si>
  <si>
    <t xml:space="preserve">     Solidaarsus ja treeningkompensatsioon (FIFA RSTP kohaselt)</t>
  </si>
  <si>
    <t xml:space="preserve">     Muu klassifitseerimata tulu mängijate müügist</t>
  </si>
  <si>
    <t>Muu tulu ettevõtlusest</t>
  </si>
  <si>
    <t xml:space="preserve">     Tulu kaupade ja teenuste müügist Eesti-sisestel võistlustel</t>
  </si>
  <si>
    <t xml:space="preserve">     Klubi sümboolikaga toodete müügitulu</t>
  </si>
  <si>
    <t xml:space="preserve">     Tulu turniiride korraldamisest</t>
  </si>
  <si>
    <t xml:space="preserve">     Muud klassifitseerimata äritulud</t>
  </si>
  <si>
    <t>Klubi varustuse sponsorilt saadud tulu</t>
  </si>
  <si>
    <t>Klubi peasponsorilt saadud tulu</t>
  </si>
  <si>
    <t>Väljaku äärde ja reklaamtahvlitele paigaldatud reklaam</t>
  </si>
  <si>
    <t>Muu klassifitseerimata sponsorlus- ja reklaamitulu</t>
  </si>
  <si>
    <t>1.5 Tulu jalgpalliga mitteseotud tegevusest</t>
  </si>
  <si>
    <t>1.6 Erakorraline tulu</t>
  </si>
  <si>
    <t>1.7 Muu tulu</t>
  </si>
  <si>
    <t>2.1 Mitmesugused tegevuskulud</t>
  </si>
  <si>
    <t>Mängijate soetuskulud</t>
  </si>
  <si>
    <t xml:space="preserve">     Kulu mängijaõiguste soetamisest ja ülemineku registreerimistasudest</t>
  </si>
  <si>
    <t xml:space="preserve">     Makstav solidaarsus ja treeningkompensatsioon </t>
  </si>
  <si>
    <t>Kodumängu korralduskulud</t>
  </si>
  <si>
    <t xml:space="preserve">     Kulutused turvalisusele</t>
  </si>
  <si>
    <t xml:space="preserve">     Toitlustuskulud</t>
  </si>
  <si>
    <t xml:space="preserve">     Trükised jm materjalid</t>
  </si>
  <si>
    <t xml:space="preserve">     Muud klassifitseerimata kodumängu korralduskulud</t>
  </si>
  <si>
    <t>Eesti meistrivõistluste osavõtutasu</t>
  </si>
  <si>
    <t>Võistkondade välissõitude kulud</t>
  </si>
  <si>
    <t>Turundus-, sponsorlus- ja reklaamikulud</t>
  </si>
  <si>
    <t>Klubisümboolikaga toodete omahind</t>
  </si>
  <si>
    <t>Muu äritegevuse kulu</t>
  </si>
  <si>
    <t>Klubile kuuluvate ja tema kasutuses olevate hoonete ja rajatistega seotud kulud</t>
  </si>
  <si>
    <t>Meditsiinitarvikud- ja teenused</t>
  </si>
  <si>
    <t>Mänguvormid jm varustus</t>
  </si>
  <si>
    <t xml:space="preserve">Jalgpalliga mitteseotud tegevuste kulu </t>
  </si>
  <si>
    <t>Erakorralised kulud</t>
  </si>
  <si>
    <t>Muud klassifitseerimata tegevuskulud</t>
  </si>
  <si>
    <t>2.2 Tööjõukulud</t>
  </si>
  <si>
    <t>Mängijate tööjõukulud</t>
  </si>
  <si>
    <t xml:space="preserve">     Mängijate palgakulu</t>
  </si>
  <si>
    <t xml:space="preserve">     Mängijatele makstav stipendium</t>
  </si>
  <si>
    <t xml:space="preserve">     Sotsiaalmaks mängijate töötasudelt </t>
  </si>
  <si>
    <t xml:space="preserve">     Muud mängijatele tehtud väljamaksed</t>
  </si>
  <si>
    <t>Muu personali tööjõukulud</t>
  </si>
  <si>
    <t xml:space="preserve">     Muu personali palgakulu</t>
  </si>
  <si>
    <t xml:space="preserve">     Sotsiaalmaks muu personali töötasudelt </t>
  </si>
  <si>
    <t xml:space="preserve">    Muud personalile tehtud väljamaksed</t>
  </si>
  <si>
    <t>2.3 Materiaalse põhivara kulum ja väärtuse langus</t>
  </si>
  <si>
    <t>2.4 Immateriaalse põhivara kulum ja väärtuse langus</t>
  </si>
  <si>
    <t>2.5 Muud kulud</t>
  </si>
  <si>
    <t>1.1 Noorliikmetelt saadud tasud</t>
  </si>
  <si>
    <t>Riigi ja KOV toetused noortetööle</t>
  </si>
  <si>
    <t>Riiklik treenerite tööjõukulude toetus - noortetreeneritele</t>
  </si>
  <si>
    <t>EJL toetused noortetööle</t>
  </si>
  <si>
    <t>Muud klassifitseerimata annetused ja toetused noortetööle</t>
  </si>
  <si>
    <t>1.3 Noortele suunatud toetus sponsoritelt</t>
  </si>
  <si>
    <t>1.4 Muu noortetööga seotud tulu</t>
  </si>
  <si>
    <t>KOKKU NOORTETÖÖ TULUD</t>
  </si>
  <si>
    <t>Noorte MV kodumängude korralduskulud</t>
  </si>
  <si>
    <t>Noorte võistkondade välissõitude kulud</t>
  </si>
  <si>
    <t>Noormängijate mänguvormid jm varustus</t>
  </si>
  <si>
    <t>Muud klassifitseerimata noortetööga seotud tegevuskulud</t>
  </si>
  <si>
    <t>2.2 Noortetreenerite tööjõukulud</t>
  </si>
  <si>
    <t>Noortetreenerite palgakulu</t>
  </si>
  <si>
    <t>Sotsiaalmaks noortetreenerite töötasudelt</t>
  </si>
  <si>
    <t>Muud noortetreeneritele tehtud väljamaksed</t>
  </si>
  <si>
    <t>Muud noortetööga seotud tööjõukulud</t>
  </si>
  <si>
    <t>2.3 Muud noortetöö kulud</t>
  </si>
  <si>
    <t>KOKKU NOORTETÖÖ KULUD</t>
  </si>
  <si>
    <t>NOORTETÖÖ TULEM</t>
  </si>
  <si>
    <t> </t>
  </si>
  <si>
    <t>Rida FFP aruandes
 (UEFA klubivõistlustel osalevatele klubidele)</t>
  </si>
  <si>
    <t>Commercial from Membership (non matchday related)</t>
  </si>
  <si>
    <t>UEFA Club Competitions - Broadcasting Rights, Commercial, Prize money</t>
  </si>
  <si>
    <t>UEFA Club Competitions - Solidarity Payments</t>
  </si>
  <si>
    <t>Subsidies, grants and other money from the government of the territory of the licensee</t>
  </si>
  <si>
    <t>Subsidies, Donations or other amounts from  National Football Bodies</t>
  </si>
  <si>
    <t>Donations from non related parties</t>
  </si>
  <si>
    <t>Contributions/Donations from related parties</t>
  </si>
  <si>
    <t>Gate Receipts - National Competitions</t>
  </si>
  <si>
    <t>Gate Receipts - UEFA Club Competitions</t>
  </si>
  <si>
    <t>Gate Receipts - Season Tickets</t>
  </si>
  <si>
    <t>Gate Receipts - Other/Non-Split</t>
  </si>
  <si>
    <t>Broadcasting Rights - Other/Non-Split</t>
  </si>
  <si>
    <t>Income from disposal of player registrations (including loan income)</t>
  </si>
  <si>
    <t>Commercial - National Competitions</t>
  </si>
  <si>
    <t>Commercial - Merchandising</t>
  </si>
  <si>
    <t xml:space="preserve">     Renditulu staadioni või selle rajatiste väljarentimisest</t>
  </si>
  <si>
    <t>Commercial - Non-matchday usage of facilities</t>
  </si>
  <si>
    <t>Commercial - Other/Non-Split</t>
  </si>
  <si>
    <t>Total Sponsorship &amp; Advertising</t>
  </si>
  <si>
    <t>Sponsorship and Advertising - Kit-Sponsor (Manufacturer)</t>
  </si>
  <si>
    <t>Sponsorship and Advertising - Main shirt sponsor</t>
  </si>
  <si>
    <t>Sponsorship and Advertising - Pitch-perimeter and Board Advertising</t>
  </si>
  <si>
    <t>Sponsorship and Advertising - Other/Non-Split</t>
  </si>
  <si>
    <t>Income from Non-Football Operations</t>
  </si>
  <si>
    <t>Exceptional income</t>
  </si>
  <si>
    <t>Other operating income - Other/Non-Split</t>
  </si>
  <si>
    <t>Cost of acquiring player registrations (including non capitalised agent fees and loan fees)</t>
  </si>
  <si>
    <t>Matchday expenses</t>
  </si>
  <si>
    <t>Cost of Sales/Materials - Other/Non-Split</t>
  </si>
  <si>
    <t>Other operating expenses - Other/Non-Split</t>
  </si>
  <si>
    <t>Sponsorship and advertising expenses</t>
  </si>
  <si>
    <t>Commercial activities expenses</t>
  </si>
  <si>
    <t>Property &amp; Facilities expenses</t>
  </si>
  <si>
    <t>Expenses of Non-Football Operations</t>
  </si>
  <si>
    <t>Exceptional expenses</t>
  </si>
  <si>
    <t>Players - Wages and Salaries</t>
  </si>
  <si>
    <t>Players Benefits Expenses - Other/Non-Split</t>
  </si>
  <si>
    <t>Players - Social Security Contributions</t>
  </si>
  <si>
    <t>Total Players Benefits Expenses</t>
  </si>
  <si>
    <t>Other Employees - Wages and Salaries</t>
  </si>
  <si>
    <t>Other Employees - Social Security Contributions</t>
  </si>
  <si>
    <t>Other Employees Benefits Expenses - Other/Non-Split</t>
  </si>
  <si>
    <t xml:space="preserve">Depreciation / Impairment of Tangible Fixed Assets  </t>
  </si>
  <si>
    <t>Amortisation of Other Intangible Assets (excluding player registrations)</t>
  </si>
  <si>
    <t>Vaidlustatud</t>
  </si>
  <si>
    <t>Kokkulepitud uus maksetähtaeg</t>
  </si>
  <si>
    <t>Tasutud allkirjastamise seisuga</t>
  </si>
  <si>
    <r>
      <t>II KULUD</t>
    </r>
    <r>
      <rPr>
        <b/>
        <sz val="11"/>
        <color rgb="FFFF0000"/>
        <rFont val="Arial"/>
        <family val="2"/>
      </rPr>
      <t xml:space="preserve"> (miinusmärgiga)</t>
    </r>
  </si>
  <si>
    <t>3.1 Finantstulud ja -kulud</t>
  </si>
  <si>
    <t xml:space="preserve">Klubi administreerimiskulud </t>
  </si>
  <si>
    <r>
      <t xml:space="preserve">II KULUD </t>
    </r>
    <r>
      <rPr>
        <b/>
        <sz val="11"/>
        <color rgb="FFFF0000"/>
        <rFont val="Arial"/>
        <family val="2"/>
      </rPr>
      <t>(miinusmärgiga)</t>
    </r>
  </si>
  <si>
    <t xml:space="preserve">     Muu klassifitseerimata mängijate soetamise kulu</t>
  </si>
  <si>
    <t>Finance income/Finance expences/Net Foreign Exchange Gains (Losses)/Net Finance Income (Expences)</t>
  </si>
  <si>
    <t>Mängija perekonna ja eesnimi</t>
  </si>
  <si>
    <t>Mängija sünnikuupäev</t>
  </si>
  <si>
    <t>TL</t>
  </si>
  <si>
    <t>SL</t>
  </si>
  <si>
    <t>VÕL</t>
  </si>
  <si>
    <t>Liik</t>
  </si>
  <si>
    <t>Aruandekohustuslase ulatus peab sisaldama:</t>
  </si>
  <si>
    <t>Aruandekohustuslase hulka ei pea arvama isikuid:</t>
  </si>
  <si>
    <r>
      <t>a)</t>
    </r>
    <r>
      <rPr>
        <sz val="7"/>
        <color theme="1"/>
        <rFont val="Arial"/>
        <family val="2"/>
      </rPr>
      <t xml:space="preserve">    </t>
    </r>
    <r>
      <rPr>
        <sz val="10"/>
        <color theme="1"/>
        <rFont val="Arial"/>
        <family val="2"/>
      </rPr>
      <t>personali ja töötajate hõive, sealhulgas neile lepingust või seadusest tuleneva tasu maksmine;</t>
    </r>
  </si>
  <si>
    <r>
      <t>b)</t>
    </r>
    <r>
      <rPr>
        <sz val="7"/>
        <color theme="1"/>
        <rFont val="Arial"/>
        <family val="2"/>
      </rPr>
      <t xml:space="preserve">    </t>
    </r>
    <r>
      <rPr>
        <sz val="10"/>
        <color theme="1"/>
        <rFont val="Arial"/>
        <family val="2"/>
      </rPr>
      <t>mängijate soetamise, müügi ja laenu otsesed kulud- tulud;</t>
    </r>
  </si>
  <si>
    <r>
      <t>c)</t>
    </r>
    <r>
      <rPr>
        <sz val="7"/>
        <color theme="1"/>
        <rFont val="Arial"/>
        <family val="2"/>
      </rPr>
      <t xml:space="preserve">    </t>
    </r>
    <r>
      <rPr>
        <sz val="10"/>
        <color theme="1"/>
        <rFont val="Arial"/>
        <family val="2"/>
      </rPr>
      <t>piletimüük;</t>
    </r>
  </si>
  <si>
    <r>
      <t>d)</t>
    </r>
    <r>
      <rPr>
        <sz val="7"/>
        <color theme="1"/>
        <rFont val="Arial"/>
        <family val="2"/>
      </rPr>
      <t xml:space="preserve">    </t>
    </r>
    <r>
      <rPr>
        <sz val="10"/>
        <color theme="1"/>
        <rFont val="Arial"/>
        <family val="2"/>
      </rPr>
      <t>sponsorlus ja reklaam;</t>
    </r>
  </si>
  <si>
    <r>
      <t>e)</t>
    </r>
    <r>
      <rPr>
        <sz val="7"/>
        <color theme="1"/>
        <rFont val="Arial"/>
        <family val="2"/>
      </rPr>
      <t xml:space="preserve">    </t>
    </r>
    <r>
      <rPr>
        <sz val="10"/>
        <color theme="1"/>
        <rFont val="Arial"/>
        <family val="2"/>
      </rPr>
      <t>teleülekande õigused;</t>
    </r>
  </si>
  <si>
    <r>
      <t>f)</t>
    </r>
    <r>
      <rPr>
        <sz val="7"/>
        <color theme="1"/>
        <rFont val="Arial"/>
        <family val="2"/>
      </rPr>
      <t xml:space="preserve">     </t>
    </r>
    <r>
      <rPr>
        <sz val="10"/>
        <color theme="1"/>
        <rFont val="Arial"/>
        <family val="2"/>
      </rPr>
      <t>kaubandus- ja vastuvõtukulud ja –tulud;</t>
    </r>
  </si>
  <si>
    <r>
      <t>g)</t>
    </r>
    <r>
      <rPr>
        <sz val="7"/>
        <color theme="1"/>
        <rFont val="Arial"/>
        <family val="2"/>
      </rPr>
      <t xml:space="preserve">    </t>
    </r>
    <r>
      <rPr>
        <sz val="10"/>
        <color theme="1"/>
        <rFont val="Arial"/>
        <family val="2"/>
      </rPr>
      <t>klubi tegevuskulud (haldus- ja koolituskulud, mängupäeva/ ürituste kulud, lähetuskulud, kulud skautimisele jms)</t>
    </r>
  </si>
  <si>
    <r>
      <t>h)</t>
    </r>
    <r>
      <rPr>
        <sz val="7"/>
        <color theme="1"/>
        <rFont val="Arial"/>
        <family val="2"/>
      </rPr>
      <t xml:space="preserve">    </t>
    </r>
    <r>
      <rPr>
        <sz val="10"/>
        <color theme="1"/>
        <rFont val="Arial"/>
        <family val="2"/>
      </rPr>
      <t>finantskulud (sh litsentsitaotleja varade tagamine või pantimine);</t>
    </r>
  </si>
  <si>
    <r>
      <t>i)</t>
    </r>
    <r>
      <rPr>
        <sz val="7"/>
        <color theme="1"/>
        <rFont val="Arial"/>
        <family val="2"/>
      </rPr>
      <t xml:space="preserve">      </t>
    </r>
    <r>
      <rPr>
        <sz val="10"/>
        <color theme="1"/>
        <rFont val="Arial"/>
        <family val="2"/>
      </rPr>
      <t>mängu- ja treeningrajatistega seotud kulud;</t>
    </r>
  </si>
  <si>
    <r>
      <t>j)</t>
    </r>
    <r>
      <rPr>
        <sz val="7"/>
        <color theme="1"/>
        <rFont val="Arial"/>
        <family val="2"/>
      </rPr>
      <t xml:space="preserve">      </t>
    </r>
    <r>
      <rPr>
        <sz val="10"/>
        <color theme="1"/>
        <rFont val="Arial"/>
        <family val="2"/>
      </rPr>
      <t>naistejalgpalli tegevusega seotud tulud- kulud;</t>
    </r>
  </si>
  <si>
    <r>
      <t>k)</t>
    </r>
    <r>
      <rPr>
        <sz val="7"/>
        <color theme="1"/>
        <rFont val="Arial"/>
        <family val="2"/>
      </rPr>
      <t xml:space="preserve">    </t>
    </r>
    <r>
      <rPr>
        <sz val="10"/>
        <color theme="1"/>
        <rFont val="Arial"/>
        <family val="2"/>
      </rPr>
      <t>noortejalgpalli tegevusega seotud kulud- tulud.</t>
    </r>
  </si>
  <si>
    <r>
      <t>a)</t>
    </r>
    <r>
      <rPr>
        <sz val="7"/>
        <color theme="1"/>
        <rFont val="Arial"/>
        <family val="2"/>
      </rPr>
      <t xml:space="preserve">   </t>
    </r>
    <r>
      <rPr>
        <sz val="10"/>
        <color theme="1"/>
        <rFont val="Arial"/>
        <family val="2"/>
      </rPr>
      <t>kes ei täida ülalloetletud jalgpallialaseid tegevusi ja/või kelle tegevus ei ole seotud jalgpalliklubi asukoha, varade või brändiga;</t>
    </r>
  </si>
  <si>
    <r>
      <t>c)</t>
    </r>
    <r>
      <rPr>
        <sz val="7"/>
        <color theme="1"/>
        <rFont val="Arial"/>
        <family val="2"/>
      </rPr>
      <t xml:space="preserve">   </t>
    </r>
    <r>
      <rPr>
        <sz val="10"/>
        <color theme="1"/>
        <rFont val="Arial"/>
        <family val="2"/>
      </rPr>
      <t>kes täidab jalgpallialaseid tegevusi, mis on juba täielikult ühe aruandekohustuslase finantsaruannetes kajastatud.</t>
    </r>
  </si>
  <si>
    <t xml:space="preserve">Litsentsitaotleja peab ettenähtud tähtajaks esitama EJL-le skeemina informatsiooni oma juriidilise struktuuri kohta 01. novembri seisuga. </t>
  </si>
  <si>
    <t>Skeemil peab olema selgelt välja toodud:</t>
  </si>
  <si>
    <t xml:space="preserve">Kriteeriumis F.01 nõutud aruandekohustuslase ulatus peab juriidilise isiku skeemil olema samuti selgelt välja toodud. </t>
  </si>
  <si>
    <t xml:space="preserve">Litsentsitaotleja juriidiline skeem peab olema allkirjastatud klubi allkirjaõigusliku isiku poolt. </t>
  </si>
  <si>
    <t>F.01</t>
  </si>
  <si>
    <t>ARUANDEKOHUSTUSLANE JA TEMA  ULATUS</t>
  </si>
  <si>
    <t>Litsentsitaotleja juriidiline struktuur ja lõplikku kontrolli omav isik</t>
  </si>
  <si>
    <t>J.05</t>
  </si>
  <si>
    <r>
      <t xml:space="preserve">a) </t>
    </r>
    <r>
      <rPr>
        <b/>
        <sz val="10"/>
        <color theme="1"/>
        <rFont val="Arial"/>
        <family val="2"/>
      </rPr>
      <t>litsentsitaotlejat</t>
    </r>
    <r>
      <rPr>
        <sz val="10"/>
        <color theme="1"/>
        <rFont val="Arial"/>
        <family val="2"/>
      </rPr>
      <t>;</t>
    </r>
  </si>
  <si>
    <r>
      <t xml:space="preserve">b) </t>
    </r>
    <r>
      <rPr>
        <b/>
        <sz val="10"/>
        <color theme="1"/>
        <rFont val="Arial"/>
        <family val="2"/>
      </rPr>
      <t>litsentsitaotleja jalgpallikooli (kui on)</t>
    </r>
    <r>
      <rPr>
        <sz val="10"/>
        <color theme="1"/>
        <rFont val="Arial"/>
        <family val="2"/>
      </rPr>
      <t>;</t>
    </r>
  </si>
  <si>
    <t>Õigus juhtida ettevõtte finants- ja tegevusstrateegiaid ettevõtte tegevusest kasu saamise eesmärgil. Kontroll võib olla omandatud jagatud osaluse, põhikirja või kokkuleppe alusel.</t>
  </si>
  <si>
    <t xml:space="preserve">Kontroll: </t>
  </si>
  <si>
    <t>Oluline mõju</t>
  </si>
  <si>
    <t xml:space="preserve">Võime mõjutada ettevõtte finants- ja tegevusstrateegiaid, kuid mitte kontrollida nende otsuste tegemist.
Olulist mõju võib omandada jagatud omandisuhte, põhikirja või kokkuleppe kaudu. 
Olulist mõju omavad: isik või sama lõplikku kontrolli omavad isikud (v.a UEFA ja EJL), kes üksi või koos aruande perioodil tagavad vähemalt 30% litsentseeritu kogutulust. </t>
  </si>
  <si>
    <t>Litsentsitaotleja määratleb ja esitab EJL-le aruandekohustuslase ulatuse, st isiku(d), kelle kohta ta esitab finantskriteeriume tõendavad dokumendid, s.o. üksikisiku või konsolideeritud majandusaasta aruande ja eelarve.</t>
  </si>
  <si>
    <r>
      <t xml:space="preserve">d) </t>
    </r>
    <r>
      <rPr>
        <b/>
        <sz val="10"/>
        <color theme="1"/>
        <rFont val="Arial"/>
        <family val="2"/>
      </rPr>
      <t>mistahes juriidilist isikut</t>
    </r>
    <r>
      <rPr>
        <sz val="10"/>
        <color theme="1"/>
        <rFont val="Arial"/>
        <family val="2"/>
      </rPr>
      <t xml:space="preserve">, olenemata kas see on kajastatud juriidilises struktuuris, </t>
    </r>
    <r>
      <rPr>
        <b/>
        <sz val="10"/>
        <color theme="1"/>
        <rFont val="Arial"/>
        <family val="2"/>
      </rPr>
      <t>mis teenib tulusid ja/või osutab teenuseid ja/või kannab kulutusi seoses alltoodud loetelus toodud jalgpalliliste tegevustega</t>
    </r>
    <r>
      <rPr>
        <sz val="10"/>
        <color theme="1"/>
        <rFont val="Arial"/>
        <family val="2"/>
      </rPr>
      <t>.</t>
    </r>
  </si>
  <si>
    <t xml:space="preserve">Ettevõte, mille üle investoril on oluline mõju ja mis ei ole investori tütarettevõte. </t>
  </si>
  <si>
    <t>Sidusettevõte</t>
  </si>
  <si>
    <r>
      <t>c)</t>
    </r>
    <r>
      <rPr>
        <sz val="7"/>
        <color theme="1"/>
        <rFont val="Arial"/>
        <family val="2"/>
      </rPr>
      <t> </t>
    </r>
    <r>
      <rPr>
        <b/>
        <sz val="10"/>
        <color theme="1"/>
        <rFont val="Arial"/>
        <family val="2"/>
      </rPr>
      <t>mistahes muud juriidilist isikut</t>
    </r>
    <r>
      <rPr>
        <sz val="10"/>
        <color theme="1"/>
        <rFont val="Arial"/>
        <family val="2"/>
      </rPr>
      <t>, kes teenib tulusid ja/või osutab teenuseid ja/või kannab kulutusi seoses  loetelus toodud jalgpalliliste tegevustega (kui on);</t>
    </r>
  </si>
  <si>
    <r>
      <rPr>
        <b/>
        <sz val="10"/>
        <color theme="1"/>
        <rFont val="Arial"/>
        <family val="2"/>
      </rPr>
      <t>Jalgpallialased tegevused on muuhulgas</t>
    </r>
    <r>
      <rPr>
        <sz val="10"/>
        <color theme="1"/>
        <rFont val="Arial"/>
        <family val="2"/>
      </rPr>
      <t>:</t>
    </r>
  </si>
  <si>
    <r>
      <t>b)</t>
    </r>
    <r>
      <rPr>
        <sz val="7"/>
        <color theme="1"/>
        <rFont val="Arial"/>
        <family val="2"/>
      </rPr>
      <t xml:space="preserve">   </t>
    </r>
    <r>
      <rPr>
        <sz val="10"/>
        <color theme="1"/>
        <rFont val="Arial"/>
        <family val="2"/>
      </rPr>
      <t>kelle mõju on ebaoluline võrreldes kõikide isikutega, kes kuuluvad aruandekohustuslase hulka ning nad ei täida  jalgpallialaseid tegevusi; või</t>
    </r>
  </si>
  <si>
    <t>1.1</t>
  </si>
  <si>
    <t>1.2</t>
  </si>
  <si>
    <r>
      <t>a)</t>
    </r>
    <r>
      <rPr>
        <i/>
        <sz val="9"/>
        <color theme="1"/>
        <rFont val="Times New Roman"/>
        <family val="1"/>
      </rPr>
      <t xml:space="preserve">    </t>
    </r>
    <r>
      <rPr>
        <i/>
        <sz val="9"/>
        <color theme="1"/>
        <rFont val="Arial"/>
        <family val="2"/>
      </rPr>
      <t>Litsentsitaotleja juriidiline nimi;</t>
    </r>
  </si>
  <si>
    <r>
      <t>b)</t>
    </r>
    <r>
      <rPr>
        <i/>
        <sz val="9"/>
        <color theme="1"/>
        <rFont val="Times New Roman"/>
        <family val="1"/>
      </rPr>
      <t xml:space="preserve">    </t>
    </r>
    <r>
      <rPr>
        <i/>
        <sz val="9"/>
        <color theme="1"/>
        <rFont val="Arial"/>
        <family val="2"/>
      </rPr>
      <t>Litsentsitaotleja jalgpallikool (kui on);</t>
    </r>
  </si>
  <si>
    <r>
      <t>c)</t>
    </r>
    <r>
      <rPr>
        <i/>
        <sz val="9"/>
        <color theme="1"/>
        <rFont val="Times New Roman"/>
        <family val="1"/>
      </rPr>
      <t xml:space="preserve">     </t>
    </r>
    <r>
      <rPr>
        <i/>
        <sz val="9"/>
        <color theme="1"/>
        <rFont val="Arial"/>
        <family val="2"/>
      </rPr>
      <t>Litsentsitaotleja sidusettevõte (kui on);</t>
    </r>
  </si>
  <si>
    <r>
      <t>d)</t>
    </r>
    <r>
      <rPr>
        <i/>
        <sz val="9"/>
        <color theme="1"/>
        <rFont val="Times New Roman"/>
        <family val="1"/>
      </rPr>
      <t xml:space="preserve">    </t>
    </r>
    <r>
      <rPr>
        <i/>
        <sz val="9"/>
        <color theme="1"/>
        <rFont val="Arial"/>
        <family val="2"/>
      </rPr>
      <t>Litsentsitaotleja üle otsest või kaudset kontrolli omav isik, k.a. lõplikku kontrolli omav isik;</t>
    </r>
  </si>
  <si>
    <r>
      <t>e)</t>
    </r>
    <r>
      <rPr>
        <i/>
        <sz val="9"/>
        <color theme="1"/>
        <rFont val="Times New Roman"/>
        <family val="1"/>
      </rPr>
      <t xml:space="preserve">    </t>
    </r>
    <r>
      <rPr>
        <i/>
        <sz val="9"/>
        <color theme="1"/>
        <rFont val="Arial"/>
        <family val="2"/>
      </rPr>
      <t>mistahes osapool, kes omab 10%-st või suuremat otsest või kaudset litsentsitaotleja omandiõigust (osalust) või 10%-st või suuremat hääleõigust;</t>
    </r>
  </si>
  <si>
    <r>
      <t>f)</t>
    </r>
    <r>
      <rPr>
        <i/>
        <sz val="9"/>
        <color theme="1"/>
        <rFont val="Times New Roman"/>
        <family val="1"/>
      </rPr>
      <t xml:space="preserve">      </t>
    </r>
    <r>
      <rPr>
        <i/>
        <sz val="9"/>
        <color theme="1"/>
        <rFont val="Arial"/>
        <family val="2"/>
      </rPr>
      <t>mistahes osapool, kes omab olulist mõju litsentsitaotleja üle;</t>
    </r>
  </si>
  <si>
    <r>
      <t>g)</t>
    </r>
    <r>
      <rPr>
        <i/>
        <sz val="9"/>
        <color theme="1"/>
        <rFont val="Times New Roman"/>
        <family val="1"/>
      </rPr>
      <t xml:space="preserve">    </t>
    </r>
    <r>
      <rPr>
        <i/>
        <sz val="9"/>
        <color theme="1"/>
        <rFont val="Arial"/>
        <family val="2"/>
      </rPr>
      <t>mistahes teine jalgpalliklubi, kelle suhtes punktides a) kuni f) tuvastatud isikud või nende tegevjuhtkond omab omanikuhuvi, hääleõigust ja/või ükskõik millist osalust või mõju seoses tema finants- ja tegevusstrateegia juhtimisega.</t>
    </r>
  </si>
  <si>
    <t>Klubi kirjaplangil allkirjastatud kinnitus, et kõik jalgpallialase tegevusega seotud tulud ja kulud on kajastatud kriteeriumi J.05 (Litsentsiataotleja juriidilises struktuur ja lõplikku kontrolli omav isik) skeemil välja toodud aruandekohustuslase aruandes/aruannetes.
Juhul, kui litsentsitaotleja aruandekohustuslane ei hõlma mõnda J.05 skeemil toodud isikut, peab kinnitus viitama punktis 1.2 toodud vähemalt ühele olukorrale a) - c) ning litsentsitaotleja esitab selle kohta detailse põhjenduse.</t>
  </si>
  <si>
    <t xml:space="preserve">     Renditulu staadioni või selle rajatiste väljarentimisest </t>
  </si>
  <si>
    <t>A – Majandusaasta aruande koostamise üldised põhimõtted</t>
  </si>
  <si>
    <t xml:space="preserve">a) </t>
  </si>
  <si>
    <t>õiglane kajastamine;</t>
  </si>
  <si>
    <t xml:space="preserve">b) </t>
  </si>
  <si>
    <t>järjepidev kajastamine;</t>
  </si>
  <si>
    <t xml:space="preserve">c) </t>
  </si>
  <si>
    <t>tekkepõhine raamatupidamine;</t>
  </si>
  <si>
    <t xml:space="preserve">d) </t>
  </si>
  <si>
    <t>oluliste kirjeliikide eraldi esitamine;</t>
  </si>
  <si>
    <t>varade ja kohustuste ning tulude ja kulude vahelise tasaarvelduse puudumine.</t>
  </si>
  <si>
    <t>a)</t>
  </si>
  <si>
    <t>b)</t>
  </si>
  <si>
    <t>c)</t>
  </si>
  <si>
    <t>d)</t>
  </si>
  <si>
    <t>e)</t>
  </si>
  <si>
    <t>Majandusaasta aruanne koostatakse eeldusel, et litsentsitaotleja on jätkusuutlik, s.o tema töö jätkub lähitulevikus. Eeldatakse, et litsentsitaotlejal ei ole kavatsust ega vajadust alustada likvideerimist, lõpetada tegevus või otsida kaitset võlausaldajate eest vastavalt õigusaktidele.</t>
  </si>
  <si>
    <t>Majandusaasta aruande koostamisel ja esitamisel vastavalt Eesti Vabariigi Raamatupidamise seaduse ja Raamatupidamise Toimkonna juhenditele, tuleb muu hulgas järgida järgmisi aluspõhimõtteid:</t>
  </si>
  <si>
    <t>Majandusaasta aruanne peab olema juhtkonna poolt kinnitatud, mida tõendab aruande kohustuslase juhatuse liikme/ liikmete allkiri/ allkirjad.</t>
  </si>
  <si>
    <t>Majandusaasta aruanne tuleb koostada kooskõlas Eesti Vabariigi Raamatupidamise seaduse ja Raamatupidamise Toimkonna juhenditega, mille aluseks on rahvusvahelised finantsaruandluse standardid.</t>
  </si>
  <si>
    <t>Olenemata litsentsitaotleja kohustusest koostada auditeeritud majandusaasta aruanne vastavalt Eesti Vabariigi Raamatupidamise seaduse ja Raamatupidamise Toimkonna juhenditele, peab litsentsitaotleja majandusaasta aruande koostamisel võtma arvesse klubide litsentsi korras kajastatud spetsiifilisi nõudeid.</t>
  </si>
  <si>
    <t>Kui (UEFA litsentsitaotleja) auditeeritud majandusaasta aruandes avalikustamise ja arvestusmeetodid ei vasta aruande koostamise nõuetele, peab Litsentsitaotleja esitama litsentseerijale lisainformatsiooni. Lisainformatsioon peab sisaldama korrigeeritud bilanssi, tulemiaruannet ning asjakohaseid selgitusi, et olla kooskõlas Lisas toodud nõuetega. Lisainformatsioonile tulemuste ja finantsseisu kohta peavad olema lisatud selgitus(ed) esitatud informatsiooni vastavuse kohta seaduse alusel koostatud majandusaasta aruandega. Korrigeeritud finantsinformatsioon peab olema kokkuleppe menetluse käigus audiitori poolt hinnatud.</t>
  </si>
  <si>
    <t xml:space="preserve">C – Mängija registreerimisega, sh ajutise registreerimise (laenuga) seotud arvestuspõhimõtted </t>
  </si>
  <si>
    <t>B – Konsolideerimise kohustus ja nõuded</t>
  </si>
  <si>
    <t>Kui aruandluskohustuslasena (vastavalt finantskriteeriumile F.01) on välja toodud enam kui üks juriidiline isik, tuleb aruandekohustuslase finantsaruanne esitada konsolideeritult nagu oleks tegemist ühe isikuga.</t>
  </si>
  <si>
    <t>a)        Laenule andev klubi peab tehingut kajastama laenuna kuni uus klubi on avaldanud soovi kasutada mängijaõiguste omandamise võimalust. Kui uus klubi kasutab võimalust mängijaõigused omandada, tuleb kajastada kõik järele jäänud laenutulud ning mängijaõiguste alalise omandamise eest saadud tulu vastavalt mängija alalise registreerimisega seotud arvestuspõhimõtetele.</t>
  </si>
  <si>
    <t>b)        Kui uus klubi kasutab võimalust mängijaõigused alaliselt omandada, tuleb kõik järele jäänud laenukulud ning mängijaõiguste omandamise kulud kajastada vastavalt mängija alalise registreerimisega seotud arvestuspõhimõtetele.</t>
  </si>
  <si>
    <t>a)        Kui tingimuste täitumine on kindel, peavad mõlemad klubid kajastama mängija registreerimist kui mängijaõiguste alalist üleminekut alates laenulepingu sõlmimise päevast;</t>
  </si>
  <si>
    <t>b)        Kui tingimuste täitumist ei ole võimalik hinnata kindlasti saabuvaks ning seetõttu pole ilmne, et laenust saab mängijaõiguste alaline üleminek, tuleb mängijaõiguste üleminekut algul kajastada laenuna ning juhul, kui tingimused üleminekuks on täitnud, kui mängijaõiguste alalist üleminekut.</t>
  </si>
  <si>
    <t>Kui aruandekohustuslane (vastavalt finantskriteeriumile F.01) kuulub kontserni, kus emaettevõtjal on kontrolliv huvi tütarettevõtja(te) üle, esitatakse majandusaasta aruanne konsolideerituna. Konsolideeriv üksus on emaettevõtja või muu raamatupidamiskohustuslane, kellel on valitsev mõju teise raamatupidamiskohustuslase üle. Raamatupidamiskohustuslane, kes on aruandeaastal või sellele eelnenud majandusaastal olnud konsolideeriv üksus, koostab lõppenud majandusaasta kohta konsolideerimisgrupi majandusaasta aruande, mis koosneb konsolideerimisgrupi raamatupidamise aastaaruandest ja tegevusaruandest. Konsolideerimisgrupi raamatupidamise aastaaruanne, mis koosneb konsolideeritud bilansist, kasumiaruandest, rahavoogude aruandest ja omakapitali muutuste aruandest (konsolideeritud aruanded) ning lisadest esitletakse selliselt nagu oleks tegemist ühe majandusüksusega.</t>
  </si>
  <si>
    <t>Litsentsitaotleja peab mängija registreerimisega seotud tehingud (sh laenu) kandma tuludesse või kuludesse, kulusid ei kapitaliseerita. Litsentsitaotleja peab majandusaasta aruandes eraldi välja tooma, et mängijate soetamise kulusid ei kapitaliseerita.</t>
  </si>
  <si>
    <t xml:space="preserve"> Mängijate ajutise registreerimisega (laenudega) seotud tehingute kajastamise arvestuspõhimõtted on:</t>
  </si>
  <si>
    <t>Saadud või makstud laenutasu tuleb kajastada mängijaõiguste tuluna/ kuluna.</t>
  </si>
  <si>
    <t>3.1</t>
  </si>
  <si>
    <t>3.2</t>
  </si>
  <si>
    <t>3.5</t>
  </si>
  <si>
    <t>Mängijaõiguste ajutisel üleminekul laenu andvast klubist uude klubisse ilma  mängijaõiguste ostu kohustuse/ võimaluseta:</t>
  </si>
  <si>
    <t>3.3</t>
  </si>
  <si>
    <t>Mängijaõiguste ajutisel üleminekul laenu andvast klubist uude klubisse tingimusteta mängijaõiguste väljostu kohustusega:</t>
  </si>
  <si>
    <t>a)        Laenule andnud klubi peab sellist laenu kajastama kui mängija alalist üleminekut. Laenust ning tulevikus mängija üleminekust saadud laekumised tuleb kajastada laenu alguskuupäevast; 
b)        Uus klubi peab kajastama laenu otsesed kulud ning tulevikus makstava tasu mängijaõiguste omandamise eest vastavalt mängija alalise registreerimisega seotud arvestuspõhimõtetele.</t>
  </si>
  <si>
    <t>3.4 </t>
  </si>
  <si>
    <t>Mängijaõiguste ajutisel üleminekul laenu andvast klubist uude klubisse tingimusliku võimalusega mängijaõiguste hilisemaks omandamiseks:</t>
  </si>
  <si>
    <t>Mängijaõiguste ajutisel üleminekul laenu andvast klubist uude klubisse võimalusega mängijaõiguste hilisemaks omandamiseks.</t>
  </si>
  <si>
    <t>a) Laenu andnud klubilt saadud/saada olev laenutasu (kui on), tuleb kajastada tuluna laenuperioodi jooksul.</t>
  </si>
  <si>
    <t>b) Laenule võtva klubi poolt tasutud/ tasutavad laenutasud (kui on), tuleb kajastada kuluna laenuperioodi jooksul. Kui uus klubi võtab üle mängija palga maksmise kohustuse, tuleb seda kajastada töötajate hüvitise kuluna mängija laenu perioodil.</t>
  </si>
  <si>
    <t>Mängijate alalise registreerimisega seotud tehingute kajastamise arvestuspõhimõtted on:
a) Mängijaõiguste omandamine tuleb kajastada siis, kui kõik ülemineku toimumise olulised tingimused on täidetud, see tähendab puudub tingimuslikkus, kahe klubi vahel ning uue klubi ja mängija vahel on sõlmitud õiguslikult siduv leping;
b) Igasuguseid tasusid mängijatele ja/või nende kasuks (näiteks nagu lepingu allakirjutamise tasu) tuleb kajastada töötaja hüvitisena, mitte mängija registreerimisega seotud kuluna. Mängija registreerimisega seotud laenu finantskulu tuleb kajastada finantskuluna, mitte mängija registreerimisega seotud kuluna;
c) Mängijaõiguste müümine tuleb kajastada siis, kui kõik ülemineku toimumise olulised tingimused on täidetud, see tähendab  puudub tingimuslikkus ning riskid ja hüved on liikunud uuele klubile.</t>
  </si>
  <si>
    <t xml:space="preserve">D – Konkreetsete kuluartiklite arvestuspõhimõtted </t>
  </si>
  <si>
    <t>Klubi peab täielikult tunnistama töölepingu lõpetamise hüvitisi kui klubi ei saa enam hüvitise pakkumist tagasi võtta.</t>
  </si>
  <si>
    <t>Töölepingu lõpetamise hüvitised.</t>
  </si>
  <si>
    <t>Töötajate preemia/ lisatasu kulud:</t>
  </si>
  <si>
    <t>Igasugune tööandja poolt Töötajale tema osutatud teenuse eest makstud tasu, näiteks nagu töötulemuslikkusega seotud tasu, lepingu allkirjastamise tasu, lojaalsustasu jms, tuleb kajastada tööjõukulude juures.</t>
  </si>
  <si>
    <t>Preemiad ja/või lisatasud, mis kuuluvad klubi poolt täielikult maksmisele isikule ilma täiendava tingimuse või töökohustuseta (st klubi on kohustatud maksma) tuleb kajastada tööjõukulude juures tekkimisel.</t>
  </si>
  <si>
    <t>Preemiad ja/või lisatasud, mis on sõltuvad tuleviku tingimuse täitumisest mängija ja/või klubi poolt, näiteks nagu mängija osalemine mängudes ja/ või klubi tulemus võistlustel, tuleb kajastada tööjõukulude juures ajal, millal tingimus täitus või millal tekib suur tõenäosus tingimuse täitumiseks.</t>
  </si>
  <si>
    <t>Preemia ja/või lisatasu mängijale lepingu sõlmimisel ja/või pikendamisel kas tingimuslikult või teenuse osutamise kohustusega, tuleb kajastada süstemaatiliselt vastava perioodi jooksul.</t>
  </si>
  <si>
    <t>E – Konkreetsete tuluartiklite kajastamise põhimõtted</t>
  </si>
  <si>
    <t>Teleülekande ja/või auhinnaraha tulud.</t>
  </si>
  <si>
    <t xml:space="preserve">Teleülekande õiguste ja/või muud fikseeritud tulu osalemise eest võistlustel, tuleb kajastada proportsionaalselt perioodil, millal vastavad mängud hooajal toimuvad. </t>
  </si>
  <si>
    <t xml:space="preserve">Teleülekande õiguste ja/või muud tulu, mis sõltuvad teatud tingimuste täitmisest klubi poolt (näiteks võistluse tulemuslikkuse tasu), tuleb kajastada ajal, mil tulemuslikkuse tingimus täideti. </t>
  </si>
  <si>
    <t>Annetused ja toetused</t>
  </si>
  <si>
    <t xml:space="preserve">Annetus on tingimusteta rahaline kingitus, mida tuleb laekumisel kajastada muu tegevustuluna. </t>
  </si>
  <si>
    <t xml:space="preserve">Toetusi ei tohi klubi raamatupidamises kajastada enne kui on saavutatud mõistlik kindlus, et klubi vastab toetuse saamise tingimustele ning need laekuvad. Seejärel tuleb toetusi kajastada tulemiaruandes süsteemselt samade aruande perioodide jooksul, millal klubi kajastab kulusid, mille katmiseks toetust taotleti. Seega on tulemiaruandes kajastatud toetused samal perioodil kui vastavad kulud. Sarnaselt toetused, mis on seotud amortiseeritava varaga, kajastatakse tulemiaruandes samal perioodil, millal vara amortisatsioonikulud on kajastatud. Toetus, mis tasutakse kulutuste kompenseerimiseks, kantud kahjumi hüvitamiseks või viivitamatu rahalise abina ilma tulevikus tekkivate kohustusteta, tuleb kajastada tulemiaruande perioodil, millal see toetus saadakse. </t>
  </si>
  <si>
    <t>F – Majandususaasta aruande andmete kajastamise miinimumnõuded</t>
  </si>
  <si>
    <t>aruandekohustuslas(t)e nimi (ja õiguslik vorm), alaline asukoht ja juriidiline aadress ning muudatused vastavas teabes enne bilansipäeva;</t>
  </si>
  <si>
    <t>andmed selle kohta, kas finantsteave hõlmab üht litsentsitaotlejat või juriidiliste isikute rühma või muud juriidiliste isikute kooslust; niisuguse rühma või koosluse struktuuri ja osade kirjeldus;</t>
  </si>
  <si>
    <t>bilansipäev ja finantsteabega hõlmatud periood (nii praegune kui ka võrreldav teave); ja</t>
  </si>
  <si>
    <t>vääring, milles raamatupidamisaruanded on koostatud.</t>
  </si>
  <si>
    <t xml:space="preserve">Olenemata litsentsitaotleja kohustusest koostada majandusaasta aruanne vastavalt Eesti Vabariigi Raamatupidamise seaduse ja Raamatupidamise Toimkonna juhenditele, peab litsentsitaotleja majandusaasta aruande koostama, kajastades Litsentsi Korra Lisa III F-s kajastatud miinimumnõudeid. </t>
  </si>
  <si>
    <t>Kõik majandusaasta aruande osad peavad olema selgelt määratletud. Et tagada teabe mõistetavus, peavad andmed olema esitatud arusaadavalt ja neid tuleb vajaduse korral majandusaasta aruandes korrata:</t>
  </si>
  <si>
    <t xml:space="preserve">E – Bilanss </t>
  </si>
  <si>
    <t>Varad (käibevara ja põhivara)</t>
  </si>
  <si>
    <t xml:space="preserve">Kohustised </t>
  </si>
  <si>
    <t>Varade ja kohustiste suhe</t>
  </si>
  <si>
    <t>Netovara</t>
  </si>
  <si>
    <t>Juhtkond võib otsustada, kas kajastada ülaltoodud kirjeid bilansis või majandusaastaaruande bilansi lisades.</t>
  </si>
  <si>
    <t>F – Tulemiaruanne</t>
  </si>
  <si>
    <t>Tulud</t>
  </si>
  <si>
    <t>Kulud</t>
  </si>
  <si>
    <t>Finantstulud ja -kulud</t>
  </si>
  <si>
    <t>Klubi juhtkond võib otsustada, kas kajastada ülaltoodud kirjeid majandusaastaaruande tulemiaruandes või selle lisades.</t>
  </si>
  <si>
    <t>G – Rahavoogude aruanne</t>
  </si>
  <si>
    <t>Investeerimistegevuse rahavood kajastatakse otsemeetodil ehk litsentsitaotleja peab brutosummadena esitlema kõik põhilisemad investeerimistegevusega seotud laekumiste ja väljamaksete kategooriad. Andmete kajastamise miinimumnõuded on:</t>
  </si>
  <si>
    <t>Finantstegevuse rahavood kajastatakse otsemeetodil ehk litsentsitaotleja peab brutosummadena esitlema kõik põhilisemad finantseerimistegevusega seotud laekumiste ja väljamaksete kategooriad. Andmete kajastamise miinimumnõuded on:</t>
  </si>
  <si>
    <t>Rahavood makstud ja saadud intressidest ja dividendidest peavad olema välja toodud eraldi. Need peavad olema kajastatud järjepidevalt perioodide kaupa, kas põhitegevuse, investeerimise või finantstegevuse rahavoogudena.</t>
  </si>
  <si>
    <t>Tulumaksust tulenevad rahavood tuleb kajastada põhitegevuse rahavoogudes, v.a juhul kui neid on võimalik konkreetselt kajastada investeeringute või finantstegevuse rahavoogudena.</t>
  </si>
  <si>
    <t>Raha ja raha ekvivalente tuleb kajastada ning vastavad näitajad peavad rahavoogude aruandes langema kokku bilansis kajastatuga.</t>
  </si>
  <si>
    <t>H – Raamatupidamise aastaaruande lisad</t>
  </si>
  <si>
    <t>Raamatupidamise aastaaruande lisad esitatakse süstemaatiliselt. Kõikide bilansi-, tulemiaruande ja rahavoogude aruande kirjete ning lisades esitatud teabe vahel peab olema ristviide.</t>
  </si>
  <si>
    <t>Arvestuspõhimõtetes tuleb sõnaselgelt kirjutada, et mängijaõigusi ei kapitaliseerita.</t>
  </si>
  <si>
    <t>Iga materiaalne põhivara tuleb kajastada eraldi (nt ehitised, staadion, masinad ja seadmed, varade kasutusõigus).</t>
  </si>
  <si>
    <t>Alljärgnev teave tuleb avaldada iga materiaalse põhivara liigi kohta:</t>
  </si>
  <si>
    <t>Materiaalse põhivara amortiseerimise meetodid ja kasulik eluiga peab olema välja toodud majandusaasta aruande lisas „Arvestuspõhimõtted“.</t>
  </si>
  <si>
    <t xml:space="preserve">Iga immateriaalse põhivara liiki tuleb kajastada eraldi. </t>
  </si>
  <si>
    <t>Iga immateriaalse põhivara liigi puhul tuleb avaldada alljärgnev teave:</t>
  </si>
  <si>
    <t>Kohustuste või garantiide tagamiseks panditud omandiõiguste ning materiaalse põhivara piirangute olemasolu ja summad tuleb kajastada.</t>
  </si>
  <si>
    <t>Piiratud omandiõigusega immateriaalse põhivara olemasolu ja bilansiline jääkmaksumus ning tagatisena panditud immateriaalse vara bilansiline jääkmaksumus tuleb avaldada.</t>
  </si>
  <si>
    <t>Investeeringud hõlmavad investeeringuid tütarettevõtjatesse, ühise kontrolli all olevatesse juriidilistesse isikutesse ja sidusettevõtjatesse. Seoses investeeringutega tütarettevõtjatesse, ühise kontrolli all olevatesse juriidilistesse isikutesse ja sidusettevõtjatesse tuleb iga investeeringu kohta avaldada vähemalt alljärgnev:</t>
  </si>
  <si>
    <t>Iga finantskohustuse liigi puhul tuleb avaldada alljärgnev:</t>
  </si>
  <si>
    <t>Eraldisi tuleb kajastada eraldi liikidena. Määramisel, mis eraldisi ühte liiki paigutada, on vaja kaaluda, kas kirjete laad on piisavalt sarnane, et kajastada neid aruandes ühel real.</t>
  </si>
  <si>
    <t>Iga eraldiste liigi puhul tuleb avaldada jääkmaksumus perioodi alguse ja lõpu seisuga ning perioodi jooksul kasutatud summa ja vabastatud summa või krediteeritud summa.</t>
  </si>
  <si>
    <t>Kui aruandekohustuslane on teise juriidilise isiku kontrolli all, siis tuleb kajastada nendevahelist suhet, nimetada see isik ja tegelikku kontrolli omav isik (kui nad on erinevad). Kui aruandekohustuslase üle kontrolli omav juriidiline isik või tegelikku kontrolli omav isik ei ole teada, siis tuleb seda kajastada. Nimetatud teave tuleb avaldada olenemata sellest, kas kontrolli omavate isikute ja aruandekohustuslase vahel on toimunud tehinguid.</t>
  </si>
  <si>
    <t>Kui majandusaasta aruande perioodil on tehtud tehinguid seotud pooltega, siis avaldab aruandekohustuslane enda ja seotud poole vahelise suhte laadi ning esitab teabe perioodi jooksul sooritatud tehingute kohta ja perioodi lõpu jääkide kohta, mis on vajalikud selleks, et mõista selle suhte võimalikku mõju finantsaruannetele. Sarnased kirjed tuleb avaldada koondandmetena, v.a juhul, kui vajalik on eraldi avaldamine, et mõista seotud pooltega tehtud tehingute mõju aruandekohustuslase raamatupidamisaruannetele.</t>
  </si>
  <si>
    <t>Iga seotud poole puhul tuleb avaldada vähemalt alljärgnev:</t>
  </si>
  <si>
    <t>Avaldatav teave tuleb esitada eraldi iga alltoodud kategooria kohta:</t>
  </si>
  <si>
    <t>Kinnitus, et tehingud seotud pooltega tehti tingimustel, mis võrduvad turutingimustega, kui selliseid tingimusi on võimalik põhjendada.</t>
  </si>
  <si>
    <t>Kui maksekohustuste tõenäosus on väike, avaldab aruandekohustuslane iga tingimuslike kohustuste liigi kohta bilansipäeva seisuga tingimusliku kohustuse laadi lühikirjelduse ja vajaduse korral ka alljärgneva:</t>
  </si>
  <si>
    <t>Olulised bilansipäevale järgnevad mittekohandamised tuleb avaldada (sündmuse laad ja selle finantsmõju hinnang või avaldused, et hinnangut on võimalik anda). Näited sündmustest on:</t>
  </si>
  <si>
    <t>Vahendajatele/agentidele makstud tasude kogusumma tuleb avaldada.</t>
  </si>
  <si>
    <t>Mängijate puhul, kelle mängijaõigused ei kuulu täielikult litsentsitaotlejale, tuleb välja tuua sellise mängija nimi, mängijaõiguste kuuluvuse protsent, mida litsentsitaotleja omab perioodi algul ja lõpus.</t>
  </si>
  <si>
    <t>Maksukulude komponente tuleb kajastada eraldi. S.t koondsumma, mis sisaldub puhaskasumi või kahjumi arvutustes aruandeperioodil seoses maksukohustuste ja/või maksude tagasinõuetega.</t>
  </si>
  <si>
    <t>Täiendav teave, mida bilansis, tulemiaruandes või rahavoogude aruandes ei kajastata, ent mis on oluline finantsaruannete mõistmiseks ja/või mida on vaja finantsteabe avaldamise miinimumnõuete täitmiseks.</t>
  </si>
  <si>
    <t>i)                Raha ja raha ekvivalendid</t>
  </si>
  <si>
    <t>ii)               Mängijate üleminekutega seotud nõuded (lühi- ja pikaajalised)</t>
  </si>
  <si>
    <t>iii)              Nõuded grupiettevõtete ja seotud osapoolte vastu (lühi- ja pikaajalised)</t>
  </si>
  <si>
    <t>iv)              Muud nõuded</t>
  </si>
  <si>
    <t>v)               Maksude ettemaksed ja tagasinõuded</t>
  </si>
  <si>
    <t xml:space="preserve">vi)              Varud  </t>
  </si>
  <si>
    <t>vii)             Muud nõuded ja ettemaksed (lühi- ja pikaajalised)</t>
  </si>
  <si>
    <t>ix)              Immateriaalne põhivara</t>
  </si>
  <si>
    <t>x)               Investeeringud</t>
  </si>
  <si>
    <t>xiii)           Võlad grupiettevõtetele ja seotud osapooltele (lühi- ja pikaajalised)</t>
  </si>
  <si>
    <t>xiv)           Mängijate üleminekutega seotud kohustised (lühi- ja pikaajalised)</t>
  </si>
  <si>
    <t>xv)            Võlad töövõtjatele (lühi- ja pikaajalised)</t>
  </si>
  <si>
    <t>xvi)           Maksuvõlad (Lühi- ja pikaajalised)</t>
  </si>
  <si>
    <t>xvii)          Viitlaekumised ja ettemakstud tulud (lühi- ja pikaajalised)</t>
  </si>
  <si>
    <t>xviii)         Muud lühiajalised nõuded ja ettemaksed</t>
  </si>
  <si>
    <t>xix)           Eraldised (lühi- ja pikaajalised)</t>
  </si>
  <si>
    <t>xx)            Muud kohustised (lühi- ja pikaajalised)</t>
  </si>
  <si>
    <t>xxi)           Varade ja kohustiste suhe</t>
  </si>
  <si>
    <t>xxii)          Eelmiste perioodide akumuleeritud tulem</t>
  </si>
  <si>
    <t>xxiii)         Aruandeaasta tulem</t>
  </si>
  <si>
    <t>xxiv)        Muud reservid</t>
  </si>
  <si>
    <t>i)                Liikmetelt saadud tasud</t>
  </si>
  <si>
    <t>ii)               Piletitulu</t>
  </si>
  <si>
    <t>iii)              Tulu ülekandeõiguste müügist</t>
  </si>
  <si>
    <t>iv)              Tulu mängijaõiguste müügist</t>
  </si>
  <si>
    <t>v)               Annetused ja toetused</t>
  </si>
  <si>
    <t>vi)              UEFA solidaarsus- ja auhinnaraha</t>
  </si>
  <si>
    <t>vii)             Äritegevuse tulu</t>
  </si>
  <si>
    <t>ix)              Muud tegevustulud</t>
  </si>
  <si>
    <t>x)               Tulud kokku (kirjed i - x)</t>
  </si>
  <si>
    <t>xiii)           Mitmesugused tegevuskulud</t>
  </si>
  <si>
    <t>xv)            Materiaalse põhivara kulum ja väärtuse langus</t>
  </si>
  <si>
    <t>xvi)           Immateriaalse põhivara kulum ja väärtuse langus</t>
  </si>
  <si>
    <t>xvii)          Muud kulud</t>
  </si>
  <si>
    <t>xviii)         Kulud kokku (kirjed xi – xvii)</t>
  </si>
  <si>
    <t>xix)           Põhivara müügist tekkinud kasum/kahjum</t>
  </si>
  <si>
    <t>xx)            Finantstulud- ja kulud</t>
  </si>
  <si>
    <t>xxi)           Aruandeaastatulem (kirjete x, xviii, xix ja xx summa)</t>
  </si>
  <si>
    <t>                               i.        Neto rahavood põhitegevusest.</t>
  </si>
  <si>
    <t>                               i.        Materiaalse põhivara ost ja müük;</t>
  </si>
  <si>
    <t>                              ii.        Tütar- ja sidusettevõtete ost ja müük;</t>
  </si>
  <si>
    <t>                             iii.        Teistele osapooltele antavad laenud;</t>
  </si>
  <si>
    <t>                            iv.        Muud investeerimistegevusest tulenevad rahavood.</t>
  </si>
  <si>
    <t>                               i.        Saadud laenud – seotud osapooltelt;</t>
  </si>
  <si>
    <t>                              ii.        Saadud laenud – finantsinstitutsioonidelt;</t>
  </si>
  <si>
    <t>                             iii.        Saadud laenude tagasimaksmine;</t>
  </si>
  <si>
    <t>                            iv.        Kapitalirendi maksed;</t>
  </si>
  <si>
    <t>                             v.         Muud finantseerimistegevusest tulenevad rahavood.</t>
  </si>
  <si>
    <t>i)          bilansiline brutojääkmaksumus ja kulum (kohandatud vara väärtuse vähenemisega) perioodi alguses ning lõpus;</t>
  </si>
  <si>
    <t>ii)         bilansilise jääkmaksumuse võrdlus perioodi alguse ja lõpuga, näidates ära väärtuse vähenemisest tulenevad lisandumised, realiseerimised, suurenemised, mis kajastuvad perioodi kasumiaruandes (olemasolu korral) ja kulum.</t>
  </si>
  <si>
    <t>i)          nimi;</t>
  </si>
  <si>
    <t>ii)         asutamise või asukohariik;</t>
  </si>
  <si>
    <t>iii)        juriidilise isiku õiguslik vorm;</t>
  </si>
  <si>
    <t>iv)       osaluse suurus;</t>
  </si>
  <si>
    <t>v)         kui see on osalusest erinev, siis hääleõiguse osakaal;</t>
  </si>
  <si>
    <t>vi)       investeeringute arvestamise meetodi kirjeldus.</t>
  </si>
  <si>
    <t>i)          teave finantsinstrumentide ulatuse/suuruse ja olemuse kohta, sh summad ja tähtaeg ning mis tahes olulised tingimused, mis võivad mõjutada summat, ajastust ja tulevaste rahavoogude kindlust;</t>
  </si>
  <si>
    <t>ii)         kehtestatud raamatupidamispõhimõtted ja -meetodid, sh kajastamiskriteeriumid ning hindamisalused.</t>
  </si>
  <si>
    <t>i)          tehingute summa ja laad;</t>
  </si>
  <si>
    <t>ii)         tasumata summad, sh kohustused, ja:</t>
  </si>
  <si>
    <t>•    nende tingimused, sealhulgas see, kas need on tagatud, ning arvelduse laad;</t>
  </si>
  <si>
    <t>•    antud või saadud tagatisi puudutavad üksikasjad;</t>
  </si>
  <si>
    <t>iii)        jääkide summaga seotud ebatõenäoliselt laekuvate summade eraldis;</t>
  </si>
  <si>
    <t>iv)       perioodi jooksul maha kantud lootusetud või ebatõenäoliselt laekuvad summad seotud pooltelt.</t>
  </si>
  <si>
    <t>•        asutajad ja liikmed;</t>
  </si>
  <si>
    <t>•        ühise kontrolli all olevad juriidilised isikud või oluline mõju aruandekohustuslase üle;</t>
  </si>
  <si>
    <t>•        tütarettevõtjad;</t>
  </si>
  <si>
    <t>•        sidusettevõtjad;</t>
  </si>
  <si>
    <t>•        tegev- ja kõrgem juhtkond;</t>
  </si>
  <si>
    <t>•        tegev- ja kõrgema juhtkonna lähedased pereliikmed ning nende valitseva või olulise mõju all olevad ettevõtjad;</t>
  </si>
  <si>
    <t>•        ühisettevõtted, milles aruandekohustuslane osaleb;</t>
  </si>
  <si>
    <t>•        juriidilise isiku või tema emaettevõtja võtmeisikud;</t>
  </si>
  <si>
    <t>•        muud seotud pooled.</t>
  </si>
  <si>
    <t>i)          finantsmõju hinnang;</t>
  </si>
  <si>
    <t>ii)         summa või selle tasumise ajaga seotud ebakindlus;</t>
  </si>
  <si>
    <t>iii)        tasumise võimalikkus.</t>
  </si>
  <si>
    <t>i)          fikseeritud tähtajaga laen, mille tähtaeg hakkab saabuma ja puuduvad reaalsed laenu pikendamise või tagasimaksmise võimalused;</t>
  </si>
  <si>
    <t>ii)         oluline kahjum;</t>
  </si>
  <si>
    <t>iii)        olulise pettuse või oluliste vigade avastamine raamatupidamisaruannetes;</t>
  </si>
  <si>
    <t>iv)       juhtkonna otsus, mille kohaselt kavatsetakse juriidiline isik likvideerida või lõpetada või et juhatusel puudub muu reaalne alternatiiv;</t>
  </si>
  <si>
    <t>v)         tehingud mängijatega, mille puhul makstavad või laekuvad summad on märkimisväärsed;</t>
  </si>
  <si>
    <t>vi)       tehingud seoses kinnisvaraga, näiteks klubi staadioniga.</t>
  </si>
  <si>
    <t>l)       Muud andmed</t>
  </si>
  <si>
    <t>i)          Tasud vahendajatele/agenditasud</t>
  </si>
  <si>
    <t>ii)         Mängijaõigused</t>
  </si>
  <si>
    <t>iii)        Maksukulud</t>
  </si>
  <si>
    <t>iv)       Muu</t>
  </si>
  <si>
    <t>viii)            Materiaalne põhivara</t>
  </si>
  <si>
    <t>xi)             Panga arvelduskrediit</t>
  </si>
  <si>
    <t>xii)            Panga- jm laenukohustused (lühi- ja pikaajalised)</t>
  </si>
  <si>
    <t>Bilansikirjete kajastamise miinimumnõuded on:</t>
  </si>
  <si>
    <t>Netovara alusel hinnatakse, kas UEFA litsentsitaotleja või litsentseeritu rikub UEFA korra kriteeriumis F.06 nimetatud indikaatoreid.</t>
  </si>
  <si>
    <t xml:space="preserve"> Tulemiaruande kajastamise miinimumnõuded on:</t>
  </si>
  <si>
    <t>xi)             Mängijate soetuskulud</t>
  </si>
  <si>
    <t>xii)            Müüdud kaubad/teenused soetusmaksumuses, muu materjalikulu</t>
  </si>
  <si>
    <t>viii)            Sponsorlus- ja reklaamitulu</t>
  </si>
  <si>
    <t>xiv)           Tööjõukulud (mängijate ja muu personal eraldi)</t>
  </si>
  <si>
    <t>Rahavood  põhitegevusest</t>
  </si>
  <si>
    <t>Rahavood investeerimistegevusest</t>
  </si>
  <si>
    <t>Põhitegevus on litsentsitaotleja peamine tegevus, mis ei ole investeerimis- või finantstegevus. Põhitegevuse rahavoogude kajastamisel võib kasutada otse- või kaudmeetodit. Otsemeetodi rakendamisel esitatakse brutosummadena kõik põhilised põhitegevusega soetud laekumiste ja väljamaksete kategooriad. Kaudmeetodi rakendamisel korrigeeritakse aruandeperioodi tulemit. Andmete kajastamise miinimumnõue on:</t>
  </si>
  <si>
    <t>Rahavood finantseerimistegevusest</t>
  </si>
  <si>
    <t>Muud rahavood</t>
  </si>
  <si>
    <t>Rahavoogude aruandes tuleb rahavoogude aruandes tuleb esitada aruandeperioodi rahavood, liigitades need allpool toodud viisil:</t>
  </si>
  <si>
    <t>Lisades avaldatavate andmete kohta kehtivad alljärgnevad miinimumnõuded:</t>
  </si>
  <si>
    <t>Arvestuspõhimõtted</t>
  </si>
  <si>
    <t>Materiaalne põhivara</t>
  </si>
  <si>
    <t>i) bilansiline brutojääkmaksumus ja kulum (kohandatud kahjumiga vara väärtuse vähenemisest) perioodi alguses ning lõpus;</t>
  </si>
  <si>
    <t>ii) bilansilise jääkmaksumuse võrdlus perioodi alguse ja lõpuga, kus näidatakse ära ümberhindlusest tulenevad lisandumised, realiseerimised, suurenemised ja vähenemised, perioodi kasumiaruandes kajastatud väärtuse vähenemisest tulenev kahjum (olemasolu korral) ja kulum.</t>
  </si>
  <si>
    <t>i)</t>
  </si>
  <si>
    <t>Immateriaalne põhivara</t>
  </si>
  <si>
    <t>f)</t>
  </si>
  <si>
    <t>g)</t>
  </si>
  <si>
    <t>Panditud vara ja vara, mille omandit on piiratud</t>
  </si>
  <si>
    <t>h)</t>
  </si>
  <si>
    <t>Investeeringud</t>
  </si>
  <si>
    <t>Laenukohustused</t>
  </si>
  <si>
    <t>Eraldised</t>
  </si>
  <si>
    <t>Kontrolliv isik</t>
  </si>
  <si>
    <t>j)</t>
  </si>
  <si>
    <t>k)</t>
  </si>
  <si>
    <t>Tingimuslikud kohustused</t>
  </si>
  <si>
    <t>Bilansipäevajärgsed sündmused</t>
  </si>
  <si>
    <t>Tehingud seotud osapooltega</t>
  </si>
  <si>
    <t>Seoses majandusaasta aruandega EJL:</t>
  </si>
  <si>
    <t>hindab, kas aruandekohustuslase ulatus on klubi litsentseerimise seisukohast asjakohane/asjakohased.</t>
  </si>
  <si>
    <t>hindab esitatud teavet (majandusaasta aruannet, mis võib sisaldada ka lisateavet), mis on litsentseerimisotsuse aluseks.</t>
  </si>
  <si>
    <t>käsitleb audiitori aruande täienduste (võrreldes kvalifitseerimata aruande standardvormiga) ja/või puuduste tagajärgi võrreldes allpool punktis 2 sätestatud miinimumnõuetega andmete kajastamise ja raamatupidamise kohta.</t>
  </si>
  <si>
    <t>Kui EJL on hinnanud aruandekohustuslase ulatust ning tutvunud audiitori järeldusotsusega majandusaasta aruande kohta, peab ta seda hindama alltoodud viisil:</t>
  </si>
  <si>
    <t>tutvub majandusaasta aruande ja olemasolul audiitori järeldusotsusega selle kohta.</t>
  </si>
  <si>
    <t>Litsentseerija poolt läbi viidav hindamine</t>
  </si>
  <si>
    <r>
      <t>Majandusaasta aruande koostamise alus ja kokkuvõte olulisematest arvestuspõhimõtetest.</t>
    </r>
    <r>
      <rPr>
        <i/>
        <sz val="10"/>
        <color theme="1"/>
        <rFont val="Arial"/>
        <family val="2"/>
      </rPr>
      <t xml:space="preserve"> </t>
    </r>
  </si>
  <si>
    <t xml:space="preserve">kinnitan, et </t>
  </si>
  <si>
    <t>Klubi nimi</t>
  </si>
  <si>
    <t>on</t>
  </si>
  <si>
    <t>€</t>
  </si>
  <si>
    <t>summa</t>
  </si>
  <si>
    <t>KINNITUS LEPINGULISTE TASUDE MAKSMISE KOHTA</t>
  </si>
  <si>
    <t xml:space="preserve">seisuga on bilansis tähtaja ületamata võlgnevus 2019 eest </t>
  </si>
  <si>
    <t>.</t>
  </si>
  <si>
    <t>Tasumise kuupäev</t>
  </si>
  <si>
    <t>mille lepingust tulenev maksetähtaeg on:</t>
  </si>
  <si>
    <t>2.1</t>
  </si>
  <si>
    <t>Punktis 2 tähtaja ületamata võlgnevus on:</t>
  </si>
  <si>
    <t>Töötasu</t>
  </si>
  <si>
    <t>Juhatuse liikme tasu</t>
  </si>
  <si>
    <t>Preemia</t>
  </si>
  <si>
    <t>Muu</t>
  </si>
  <si>
    <t>Vali nimekirjast</t>
  </si>
  <si>
    <t>Kuluhüvitis</t>
  </si>
  <si>
    <t xml:space="preserve">seisuga tasunud lepingutest/ otsustest tulenevad stipendiumimaksed vastavalt poolte kokkuleppele. </t>
  </si>
  <si>
    <t>/allkirjastatud digitaalselt/</t>
  </si>
  <si>
    <t>tasumise kuupäev</t>
  </si>
  <si>
    <t>neto</t>
  </si>
  <si>
    <t>KINNITUS STIPENDIUMITASUDE MAKSMISE KOHTA</t>
  </si>
  <si>
    <t>Muu võlaõiguslik tasu</t>
  </si>
  <si>
    <r>
      <t xml:space="preserve">Kui aruandekohustuslase ulatus ei vasta artiklis 19 kriteeriumis F.01 esitatud nõuetele, </t>
    </r>
    <r>
      <rPr>
        <b/>
        <sz val="10"/>
        <color rgb="FFFF0000"/>
        <rFont val="Arial"/>
        <family val="2"/>
      </rPr>
      <t>tuleb litsentsi andmisest keelduda.</t>
    </r>
  </si>
  <si>
    <r>
      <t xml:space="preserve">Kui audiitori järeldusotsuse kohaselt esineb aruandes puudusi, </t>
    </r>
    <r>
      <rPr>
        <b/>
        <sz val="10"/>
        <color rgb="FFFF0000"/>
        <rFont val="Arial"/>
        <family val="2"/>
      </rPr>
      <t>tuleb litsentsi väljastamisest keelduda</t>
    </r>
    <r>
      <rPr>
        <sz val="10"/>
        <color rgb="FFFF0000"/>
        <rFont val="Arial"/>
        <family val="2"/>
      </rPr>
      <t>,</t>
    </r>
    <r>
      <rPr>
        <sz val="10"/>
        <color theme="1"/>
        <rFont val="Arial"/>
        <family val="2"/>
      </rPr>
      <t xml:space="preserve"> välja arvatud juhul, kui hiljem esitatakse järeldusotsus, mille kohaselt ei esine aruandes enam puudusi (seoses sama aasta kohta koostatud uue majandusaasta aruandega, mis vastab esitatud nõuetele) ja litsentseerija on hilisema järeldusotsusega rahul.</t>
    </r>
  </si>
  <si>
    <r>
      <t xml:space="preserve">Kui audiitori järeldusotsus on märkusteta, siis on see ilma muutusteta piisav </t>
    </r>
    <r>
      <rPr>
        <b/>
        <sz val="10"/>
        <color rgb="FF0070C0"/>
        <rFont val="Arial"/>
        <family val="2"/>
      </rPr>
      <t>litsentsi väljastamiseks</t>
    </r>
    <r>
      <rPr>
        <sz val="10"/>
        <color rgb="FF0070C0"/>
        <rFont val="Arial"/>
        <family val="2"/>
      </rPr>
      <t>.</t>
    </r>
  </si>
  <si>
    <r>
      <t xml:space="preserve">Kui järeldusotsuses seatakse kahtluse alla tegevuse jätkuvus, kas peamistes auditi asjaoludes või  kvalifitseeritud arvamuses, </t>
    </r>
    <r>
      <rPr>
        <b/>
        <sz val="10"/>
        <color rgb="FFFF0000"/>
        <rFont val="Arial"/>
        <family val="2"/>
      </rPr>
      <t>tuleb litsentsi väljastamisest keelduda,</t>
    </r>
    <r>
      <rPr>
        <sz val="10"/>
        <color theme="1"/>
        <rFont val="Arial"/>
        <family val="2"/>
      </rPr>
      <t xml:space="preserve"> välja arvatud juhul, kui:
i) sama majandusaasta kohta esitatakse hiljem audiitori järeldusotsus, milles peamistes asjaoludes või või kvalifitseeritud arvamuses ei ole märget tegevuse jätkuvuse kohta; või
ii) täiendav dokumentatsioon kinnitab litsentsitaotleja võimet jätkata tegutsemist vähemalt kuni litsentseeritava hooaja lõpuni ning litsentseerija jääb esitatud dokumentidega rahule. Täiendava dokumentatsiooni hulka kuulub muu hulgas finantskriteeriumis F.06 kirjeldatud teave (tulevane finantsteave).</t>
    </r>
  </si>
  <si>
    <r>
      <t xml:space="preserve">Kui järeldusotsus on peamise asjaoluga või asjaolu rõhutamisega arvamust avaldamata, kuid ilma kahtluseta tegevuse jätkuvuse osas, peab litsentseerija kaaluma nende mõju klubi litsentseerimise seisukohast. </t>
    </r>
    <r>
      <rPr>
        <b/>
        <sz val="10"/>
        <color rgb="FFFF0000"/>
        <rFont val="Arial"/>
        <family val="2"/>
      </rPr>
      <t>Litsentsi väljastamisest võib keelduda</t>
    </r>
    <r>
      <rPr>
        <sz val="10"/>
        <color rgb="FFFF0000"/>
        <rFont val="Arial"/>
        <family val="2"/>
      </rPr>
      <t>,</t>
    </r>
    <r>
      <rPr>
        <sz val="10"/>
        <color theme="1"/>
        <rFont val="Arial"/>
        <family val="2"/>
      </rPr>
      <t xml:space="preserve"> kui litsentseerijat rahuldavat täiendavat dokumentatsiooni ei esitata. Litsentseerija nõutavad täiendavad tõendid sõltuvad audiitori järeldusotsuses esitatud põhjendustest.</t>
    </r>
  </si>
  <si>
    <r>
      <t>Kui järeldusotsus viitab võimalusele sündmuse toimumise kohta vastavalt artikkel 19 kriteeriumi F.06 punktile d,</t>
    </r>
    <r>
      <rPr>
        <b/>
        <sz val="10"/>
        <color theme="1"/>
        <rFont val="Arial"/>
        <family val="2"/>
      </rPr>
      <t xml:space="preserve"> </t>
    </r>
    <r>
      <rPr>
        <b/>
        <sz val="10"/>
        <color rgb="FFFF0000"/>
        <rFont val="Arial"/>
        <family val="2"/>
      </rPr>
      <t>peab litsentseerija litsentsist keelduma</t>
    </r>
    <r>
      <rPr>
        <sz val="10"/>
        <color rgb="FFFF0000"/>
        <rFont val="Arial"/>
        <family val="2"/>
      </rPr>
      <t>.</t>
    </r>
  </si>
  <si>
    <r>
      <t xml:space="preserve">Kui litsentsitaotleja esitab lisateabe, siis hindab EJL täiendavalt audiitori järeldusotsust lisateabe suhtes kokkulepitud menetluse kohta. </t>
    </r>
    <r>
      <rPr>
        <b/>
        <sz val="10"/>
        <color rgb="FFFF0000"/>
        <rFont val="Arial"/>
        <family val="2"/>
      </rPr>
      <t>Litsentsi väljastamisest võib keelduda</t>
    </r>
    <r>
      <rPr>
        <sz val="10"/>
        <color theme="1"/>
        <rFont val="Arial"/>
        <family val="2"/>
      </rPr>
      <t>, kui lisateave sisaldab viiteid vigadele ja/või eranditele.</t>
    </r>
  </si>
  <si>
    <t>CONFIRMATION OF CONTRACTUAL PAYMENTS</t>
  </si>
  <si>
    <t>Name of the employee</t>
  </si>
  <si>
    <t xml:space="preserve">I, </t>
  </si>
  <si>
    <t>Name of the Club</t>
  </si>
  <si>
    <t>, hereby confirm</t>
  </si>
  <si>
    <t xml:space="preserve">seisuga tasunud sõlmitud lepingutest (töö-, juhatuse liikme- vm võlaõiguslik leping) ja/ või seadusest tulenevad kohustused tähtaegselt, sh nii töö- vm võlaõiguslik tasu, kuluhüvitis, preemiad jms. Tähtaja ületanud võlgnevused puuduvad. </t>
  </si>
  <si>
    <t>mille lepingust ja/ või seadusest tulenev maksetähtaeg on:</t>
  </si>
  <si>
    <t>has paid me all due amounts as a result of contractual or legal obligations. There are no overdue payables.</t>
  </si>
  <si>
    <t xml:space="preserve">due to be paid for 2019 in balance sheet as at 31.12.2019, due </t>
  </si>
  <si>
    <t>date of which according to the contract or law is:</t>
  </si>
  <si>
    <t>sum</t>
  </si>
  <si>
    <t>due date</t>
  </si>
  <si>
    <t>Payment due referring to point 2 is:</t>
  </si>
  <si>
    <t>Open the list</t>
  </si>
  <si>
    <t>salary</t>
  </si>
  <si>
    <t>other remuneration</t>
  </si>
  <si>
    <t>reimbursement of expenses</t>
  </si>
  <si>
    <t>fee of MB</t>
  </si>
  <si>
    <t>bonus</t>
  </si>
  <si>
    <t>other</t>
  </si>
  <si>
    <t xml:space="preserve">Explanation or other agreements between the parties in regards of contractual or legal obligations, including information of disputes between the parties in regards of contractual or legal obligations. </t>
  </si>
  <si>
    <t>Selgitused või muud poolte vahelised kokkulepped seoses lepingutest ja/ võiseadusest tulenevate kohustuste täitmisega
sh info vaidluste kohta seoses selliste kohustuste täitmisega</t>
  </si>
  <si>
    <t>/signed digitally/</t>
  </si>
  <si>
    <t>Date of signature</t>
  </si>
  <si>
    <t>/signed digitallyt/</t>
  </si>
  <si>
    <t>CONFIMRATION OF GRANT/SCHOLARSHIP PAYMENTS</t>
  </si>
  <si>
    <t xml:space="preserve">I </t>
  </si>
  <si>
    <t xml:space="preserve">There is amount </t>
  </si>
  <si>
    <t>has paid me all due amounts as a result of grant/ scholarship contract obligations. There are no overdue payables.</t>
  </si>
  <si>
    <t>date of which according to the contract is:</t>
  </si>
  <si>
    <t>Esitatakse EJL-le 17.01.2020</t>
  </si>
  <si>
    <t>Esitatakse EJL-le 31.03.2020</t>
  </si>
  <si>
    <t xml:space="preserve">Lisad 2020 eelarve juurde </t>
  </si>
  <si>
    <t>2019 tegelik</t>
  </si>
  <si>
    <t>2019
tegelik</t>
  </si>
  <si>
    <t>2019 eelarve</t>
  </si>
  <si>
    <t>2020
 eelarve</t>
  </si>
  <si>
    <t xml:space="preserve">     Tulu turniiride/laagrite korraldamisest</t>
  </si>
  <si>
    <t>Lisa 5*- Info käimasolevate vaidluste kohta</t>
  </si>
  <si>
    <t>Nõue/ kohustus</t>
  </si>
  <si>
    <t>Vaidluse summa</t>
  </si>
  <si>
    <t>Info vaidluse kohta: vastaspoole nimi, vaidluse objekt (nt VÕL nõue)</t>
  </si>
  <si>
    <t>Noortetöö eelarveline tulemiaruanne 2020</t>
  </si>
  <si>
    <t>Enne 2019 arvestatud kuid välja maksmata tasu (bruto)</t>
  </si>
  <si>
    <t>2019
arvestatud 
tasu (bruto)</t>
  </si>
  <si>
    <t>2019 palgafond kokku 
(sh sots-maks)</t>
  </si>
  <si>
    <t>2019 eest tekkinud võlgnevus maksetäht-ajaga pärast 17.01.2020</t>
  </si>
  <si>
    <t>Maksetähtaja ületanud võlgnevus 31.12.2019
(neto)</t>
  </si>
  <si>
    <t>31.12.2019 seisuga makse-tähtaja ületanud  võlgnevus:</t>
  </si>
  <si>
    <t>meediaesindaja</t>
  </si>
  <si>
    <t>kogukonnajuht</t>
  </si>
  <si>
    <t>kodumängu korraldaja</t>
  </si>
  <si>
    <t>treener</t>
  </si>
  <si>
    <t xml:space="preserve">Amet </t>
  </si>
  <si>
    <t>Töötajad kokku</t>
  </si>
  <si>
    <t>Elukutselised mängijad kokku</t>
  </si>
  <si>
    <t>Enne 2019 arvestatud stipendium</t>
  </si>
  <si>
    <t>Maksetähtaja ületanud võlgnevus 31.12.2019</t>
  </si>
  <si>
    <t xml:space="preserve">31.12.2019 seisuga makse-tähtaja ületanud võlgnevus: </t>
  </si>
  <si>
    <t>2018
arvestatud 
stipendium</t>
  </si>
  <si>
    <t>Stipendiumi võlgnevus bilansis
31.12.2019</t>
  </si>
  <si>
    <t>Võlad töövõtjatele bilansis
31.12.2019 (neto)</t>
  </si>
  <si>
    <t>MÄNGIJATE ÜLEMINKUTE INFO</t>
  </si>
  <si>
    <t>sh muud mängijate registreerimisega seotud otsesed kulud (vahendaja/agenditasud):</t>
  </si>
  <si>
    <t>sh tingimuslikud üleminekutasud:</t>
  </si>
  <si>
    <t>sh üleminekutasud:</t>
  </si>
  <si>
    <t>sh tulu üleminekutasudest:</t>
  </si>
  <si>
    <t>sh tulu täitunud tingimuslikkudest üleminekutasudest:</t>
  </si>
  <si>
    <t>sh treeninghüvitise või solidaarsustasud vastavalt FIFA korra art. 20 ja 21:</t>
  </si>
  <si>
    <t>sh tulu treeninghüvitise või solidaarsustasudest vastavlt  FIFA korra art 20 ja 21:</t>
  </si>
  <si>
    <t>sh 31.12.2019 seisuga tähtaegselt laekumata nõuded mängijate üleminekutest ja laenudest</t>
  </si>
  <si>
    <t>Klubi staatus vaidluses (Nõudja/ Kostja)</t>
  </si>
  <si>
    <t>Vaidlust lahendava organi nimi</t>
  </si>
  <si>
    <t>Nõude sisu (mängija nimi, üleminekutasu nõue, tingimuslik nõue, treening- või solidaarsus-kompensatsioon vms)</t>
  </si>
  <si>
    <t>Üleminekutasu</t>
  </si>
  <si>
    <t>Treeningkomp</t>
  </si>
  <si>
    <t>Solidaarsuskomp</t>
  </si>
  <si>
    <t>Tingimuslik üleminekutasu</t>
  </si>
  <si>
    <t>Uue klubi nimi</t>
  </si>
  <si>
    <t>Laekunud seisuga 31.12.2019</t>
  </si>
  <si>
    <t>Laekumised 31.12.2019 seisuga</t>
  </si>
  <si>
    <t>Nõuded
 31.12.2019 seisuga</t>
  </si>
  <si>
    <t>Uus maksetähtaeg</t>
  </si>
  <si>
    <t>Tulud mängijaõiguste üleminekutest</t>
  </si>
  <si>
    <t>sh tähtaegselt laekumata nõuded 31.12.2019</t>
  </si>
  <si>
    <t>Kõik nõuded kokku   31.12.2019</t>
  </si>
  <si>
    <t>Tähtaeg saabumata</t>
  </si>
  <si>
    <t>Tasutud seisuga 31.12.2019</t>
  </si>
  <si>
    <t xml:space="preserve">III MÄNGIJATE REGISTREERIMISEGA SEOTUD VAIDLUSED </t>
  </si>
  <si>
    <t xml:space="preserve">Kohustused seisuga 31.12.2019  </t>
  </si>
  <si>
    <t>Kohustused seisuga 31.12.2019</t>
  </si>
  <si>
    <t>sh tähtaja ületanud kohustused 31.12.2019</t>
  </si>
  <si>
    <t>31.12.2019 seisuga kohustuste staatus  EJL-le esitamise seisuga 
(vali)</t>
  </si>
  <si>
    <t>31.12.2019 seisuga nõude staatus  EJL-le esitamise seisuga 
(vali)</t>
  </si>
  <si>
    <t>Eelarve koostatakse kriteeriumis F01 määratletud aruandekohustuslase kohta (st vajadusel konsolideeritult) vastavalt lisale VI</t>
  </si>
  <si>
    <t xml:space="preserve">Tulemiaruanne koostatakse F01 määratletud aruandekohustuslase kohta (vajadusel konsolideeritult) vastavalt lisale VI </t>
  </si>
  <si>
    <t>Eelarveline tulemiaruanne 2020</t>
  </si>
  <si>
    <t>Riigi ja KOV toetused ja nende sihtotstarve</t>
  </si>
  <si>
    <t>Treenerite tõõjõukulude toetuse</t>
  </si>
  <si>
    <t>UEFA solidaarsustoetus noortetööle (EJL kaudu)</t>
  </si>
  <si>
    <t>Riiklik noortesporditoetus (EJL kaudu)</t>
  </si>
  <si>
    <t>NA</t>
  </si>
  <si>
    <t xml:space="preserve">Summa 2020 eelarvelises tulemiaruandes </t>
  </si>
  <si>
    <t>Summa 2020 eelarvelises tulemiaruandes</t>
  </si>
  <si>
    <t>Tulud barterist kokku</t>
  </si>
  <si>
    <t>Noortetöö eelarveline tulemiaruanne sisaldub klubi eelarvelises tulemiaruandes</t>
  </si>
  <si>
    <t>Elukutseline jalgpallur</t>
  </si>
  <si>
    <t>Võlad töövõtjale bilansis
31.12.2019 (neto)</t>
  </si>
  <si>
    <t>2019 töötajate keskmine arv taandatuna täistööajale</t>
  </si>
  <si>
    <t xml:space="preserve">31.12.2019 seisuga võlad töövõtjatele bilansis </t>
  </si>
  <si>
    <t>2019 tööjõukulud kokku (sh SM ja kõik muud töötasult makstavad maksud)</t>
  </si>
  <si>
    <t>-sh 31.12.2019 seisuga tähtaja ületanud võlgnevused bilansis</t>
  </si>
  <si>
    <t>2019 töötasudelt maksukulu kokku</t>
  </si>
  <si>
    <t>2019 tasutud stipendiume kokku</t>
  </si>
  <si>
    <t>Info tuleb esitada kõigi mängijate kohta, kes on registreeritud/maha registreeritud perioodil 01.01-31.12.2019; samuti mängijate kohta, kelle registreerimisega seoses on 31.12.2019 seisuga üleval nõudeid või kohustusi, sõltumata nende registreerimise/ maha registreerimise ajast; ning kõigi mängijate kohta, kelle registreerimisega seoses on käimas vaidlus pädevas vaidlusi lahendavas organis.</t>
  </si>
  <si>
    <t>NÕUDED mängijaõiguste üleminekutest ja laenudest klubist välja</t>
  </si>
  <si>
    <t>KOHUSTUSED mängijaõiguste registreerimistest (üleminekud ja laenud) klubisse</t>
  </si>
  <si>
    <t>Viimase makse kuupäev</t>
  </si>
  <si>
    <t>Täitunud tingimuslik ülemineku-tasu</t>
  </si>
  <si>
    <t xml:space="preserve">Ülemineku- (sh laenu) tasu
</t>
  </si>
  <si>
    <t>I TULUD ja NÕUDED seoses mängijate üleminekutega teistesse klubidesse</t>
  </si>
  <si>
    <t>31.12.2019 seisuga nõuded mängijate üleminekutest ja laenudest majandusaasta aruande bilansis:</t>
  </si>
  <si>
    <t>II KULUD ja KOHUSTUSED seoses mängijate registreerimisega klubisse</t>
  </si>
  <si>
    <t>Mängijate üleminekute ja laenudega seotud otsesed tulud perioodil 01.01- 31.12.2019 MAA tulemiaruandes:</t>
  </si>
  <si>
    <t>31.12.2019 seisuga mängijate registreerimisega seotud kohustused MAA bilansis:</t>
  </si>
  <si>
    <t>sh 31.12.2019 seisuga mängijate registreerimisega seotud tähtaja ületanud kohustused MAA bilansis:</t>
  </si>
  <si>
    <t>MAA Tulemiaruanne 2019</t>
  </si>
  <si>
    <r>
      <t xml:space="preserve">Reklaamlepingu partnerid
</t>
    </r>
    <r>
      <rPr>
        <sz val="9"/>
        <color rgb="FFFF0000"/>
        <rFont val="Arial"/>
        <family val="2"/>
      </rPr>
      <t>Tähista seotud osapool *-ga</t>
    </r>
  </si>
  <si>
    <r>
      <t xml:space="preserve">Sponsorlepingu partnerid
(pea- jt sponsorid)
</t>
    </r>
    <r>
      <rPr>
        <sz val="9"/>
        <color rgb="FFFF0000"/>
        <rFont val="Arial"/>
        <family val="2"/>
      </rPr>
      <t>Tähista seotud osapool *-ga</t>
    </r>
  </si>
  <si>
    <r>
      <t xml:space="preserve">Bartertehingu lepingu- partner
</t>
    </r>
    <r>
      <rPr>
        <sz val="9"/>
        <color rgb="FFFF0000"/>
        <rFont val="Arial"/>
        <family val="2"/>
      </rPr>
      <t>Tähista seotud osapool *-ga</t>
    </r>
  </si>
  <si>
    <t>sh tulumaksuga maksustatud stipendiumid</t>
  </si>
  <si>
    <t>01.01.2020 noormängijate (5a-19a) arv</t>
  </si>
  <si>
    <t>2020  noorte treeninggruppide arv</t>
  </si>
  <si>
    <t>2020  NMV-l (k.a. RL) osalevate noortevõistkondade arv</t>
  </si>
  <si>
    <t xml:space="preserve">2.1 </t>
  </si>
  <si>
    <t>2.1.1</t>
  </si>
  <si>
    <t>2.1.2</t>
  </si>
  <si>
    <t xml:space="preserve">millest 31.12.2019 seisuga tähtaegselt tasumata mängijate registreerimisega seotud otsesed kulud teistele klubidele: </t>
  </si>
  <si>
    <t>millest  31.12.2019 seisuga tähtaegselt tasumata mängijate registreerimisega seotud otsesed kulud kolmandatele osapooltele:</t>
  </si>
  <si>
    <t>Mängijate registreerimisega (üleminekud ja laenud) seotud otsesed kulud perioodil 01.01- 31.12.2019 MAA tulemiaruandes:</t>
  </si>
  <si>
    <t>Võistkondade välissõitude- ja lähetuskulud (k.a. Eestis)</t>
  </si>
  <si>
    <t>Klubile kuuluvate ja tema poolt renditud hoonete ja rajatistega seotud kulud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</si>
</sst>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75" x14ac:knownFonts="1">
    <font>
      <sz val="11"/>
      <color theme="1"/>
      <name val="Calibri"/>
      <family val="2"/>
      <charset val="186"/>
      <scheme val="minor"/>
    </font>
    <font>
      <b/>
      <sz val="18"/>
      <name val="Arial"/>
      <family val="2"/>
    </font>
    <font>
      <sz val="11"/>
      <name val="Arial"/>
      <family val="2"/>
    </font>
    <font>
      <sz val="10"/>
      <name val="Arial"/>
      <family val="2"/>
    </font>
    <font>
      <b/>
      <sz val="11"/>
      <name val="Arial"/>
      <family val="2"/>
    </font>
    <font>
      <sz val="12"/>
      <name val="Times New Roman"/>
      <family val="1"/>
      <charset val="186"/>
    </font>
    <font>
      <b/>
      <sz val="12"/>
      <name val="Arial"/>
      <family val="2"/>
    </font>
    <font>
      <sz val="14"/>
      <name val="Arial"/>
      <family val="2"/>
    </font>
    <font>
      <sz val="11"/>
      <color theme="1"/>
      <name val="Arial"/>
      <family val="2"/>
    </font>
    <font>
      <b/>
      <sz val="10"/>
      <name val="Arial"/>
      <family val="2"/>
    </font>
    <font>
      <b/>
      <sz val="9"/>
      <name val="Arial"/>
      <family val="2"/>
    </font>
    <font>
      <sz val="9"/>
      <color indexed="81"/>
      <name val="Tahoma"/>
      <family val="2"/>
    </font>
    <font>
      <b/>
      <sz val="9"/>
      <color indexed="81"/>
      <name val="Tahoma"/>
      <family val="2"/>
    </font>
    <font>
      <sz val="9"/>
      <name val="Arial"/>
      <family val="2"/>
    </font>
    <font>
      <sz val="12"/>
      <color theme="1"/>
      <name val="Arial"/>
      <family val="2"/>
    </font>
    <font>
      <sz val="10"/>
      <name val="Arial"/>
      <family val="2"/>
      <charset val="186"/>
    </font>
    <font>
      <sz val="6"/>
      <name val="Arial"/>
      <family val="2"/>
    </font>
    <font>
      <b/>
      <sz val="6"/>
      <name val="Arial"/>
      <family val="2"/>
    </font>
    <font>
      <sz val="9"/>
      <color indexed="81"/>
      <name val="Arial"/>
      <family val="2"/>
    </font>
    <font>
      <sz val="23"/>
      <color theme="1"/>
      <name val="Arial"/>
      <family val="2"/>
    </font>
    <font>
      <b/>
      <sz val="9"/>
      <name val="Arial"/>
      <family val="2"/>
      <charset val="186"/>
    </font>
    <font>
      <b/>
      <sz val="11"/>
      <color theme="1"/>
      <name val="Arial"/>
      <family val="2"/>
      <charset val="186"/>
    </font>
    <font>
      <sz val="8"/>
      <color theme="1"/>
      <name val="Arial"/>
      <family val="2"/>
    </font>
    <font>
      <sz val="10"/>
      <color rgb="FF000000"/>
      <name val="Arial"/>
      <family val="2"/>
    </font>
    <font>
      <sz val="12"/>
      <color rgb="FF000000"/>
      <name val="Arial"/>
      <family val="2"/>
    </font>
    <font>
      <sz val="11"/>
      <color rgb="FF000000"/>
      <name val="Arial"/>
      <family val="2"/>
    </font>
    <font>
      <b/>
      <sz val="14"/>
      <color rgb="FF000000"/>
      <name val="Arial"/>
      <family val="2"/>
    </font>
    <font>
      <b/>
      <sz val="11"/>
      <color theme="1"/>
      <name val="Arial"/>
      <family val="2"/>
    </font>
    <font>
      <sz val="8"/>
      <color rgb="FF000000"/>
      <name val="Arial"/>
      <family val="2"/>
    </font>
    <font>
      <b/>
      <sz val="11"/>
      <color theme="1"/>
      <name val="Calibri"/>
      <family val="2"/>
      <charset val="186"/>
      <scheme val="minor"/>
    </font>
    <font>
      <sz val="8"/>
      <name val="Arial"/>
      <family val="2"/>
    </font>
    <font>
      <sz val="9"/>
      <color theme="1"/>
      <name val="Arial"/>
      <family val="2"/>
    </font>
    <font>
      <sz val="10"/>
      <color theme="1"/>
      <name val="Arial"/>
      <family val="2"/>
    </font>
    <font>
      <b/>
      <sz val="10"/>
      <color theme="1"/>
      <name val="Arial"/>
      <family val="2"/>
    </font>
    <font>
      <b/>
      <sz val="8"/>
      <name val="Arial"/>
      <family val="2"/>
    </font>
    <font>
      <sz val="7"/>
      <name val="Arial"/>
      <family val="2"/>
    </font>
    <font>
      <sz val="6"/>
      <color theme="1"/>
      <name val="Arial"/>
      <family val="2"/>
    </font>
    <font>
      <b/>
      <sz val="9"/>
      <color theme="1"/>
      <name val="Arial"/>
      <family val="2"/>
    </font>
    <font>
      <b/>
      <sz val="8"/>
      <color theme="1"/>
      <name val="Arial"/>
      <family val="2"/>
    </font>
    <font>
      <b/>
      <i/>
      <sz val="8"/>
      <color theme="1"/>
      <name val="Arial"/>
      <family val="2"/>
    </font>
    <font>
      <b/>
      <sz val="18"/>
      <color theme="1"/>
      <name val="Arial"/>
      <family val="2"/>
    </font>
    <font>
      <sz val="9"/>
      <color theme="1"/>
      <name val="Calibri"/>
      <family val="2"/>
      <charset val="186"/>
      <scheme val="minor"/>
    </font>
    <font>
      <i/>
      <sz val="8"/>
      <color theme="1"/>
      <name val="Arial"/>
      <family val="2"/>
    </font>
    <font>
      <i/>
      <sz val="11"/>
      <color theme="1"/>
      <name val="Arial"/>
      <family val="2"/>
    </font>
    <font>
      <b/>
      <sz val="9"/>
      <color theme="1"/>
      <name val="Calibri"/>
      <family val="2"/>
      <charset val="186"/>
      <scheme val="minor"/>
    </font>
    <font>
      <i/>
      <sz val="10"/>
      <color theme="1"/>
      <name val="Arial"/>
      <family val="2"/>
    </font>
    <font>
      <sz val="11"/>
      <name val="Calibri"/>
      <family val="2"/>
      <charset val="186"/>
      <scheme val="minor"/>
    </font>
    <font>
      <sz val="10"/>
      <name val="Calibri"/>
      <family val="2"/>
      <charset val="186"/>
      <scheme val="minor"/>
    </font>
    <font>
      <b/>
      <sz val="11"/>
      <name val="Calibri"/>
      <family val="2"/>
      <charset val="186"/>
      <scheme val="minor"/>
    </font>
    <font>
      <b/>
      <sz val="11"/>
      <color rgb="FFFF0000"/>
      <name val="Arial"/>
      <family val="2"/>
    </font>
    <font>
      <b/>
      <u/>
      <sz val="11"/>
      <color theme="1"/>
      <name val="Arial"/>
      <family val="2"/>
    </font>
    <font>
      <b/>
      <sz val="14"/>
      <color rgb="FFFF0000"/>
      <name val="Arial"/>
      <family val="2"/>
    </font>
    <font>
      <sz val="10"/>
      <color theme="1"/>
      <name val="Calibri"/>
      <family val="2"/>
      <charset val="186"/>
      <scheme val="minor"/>
    </font>
    <font>
      <sz val="7"/>
      <color theme="1"/>
      <name val="Arial"/>
      <family val="2"/>
    </font>
    <font>
      <b/>
      <i/>
      <sz val="10"/>
      <color theme="1"/>
      <name val="Arial"/>
      <family val="2"/>
    </font>
    <font>
      <b/>
      <sz val="12"/>
      <color theme="1"/>
      <name val="Arial"/>
      <family val="2"/>
    </font>
    <font>
      <b/>
      <i/>
      <sz val="9"/>
      <name val="Arial"/>
      <family val="2"/>
      <charset val="186"/>
    </font>
    <font>
      <i/>
      <sz val="9"/>
      <color theme="1"/>
      <name val="Arial"/>
      <family val="2"/>
      <charset val="186"/>
    </font>
    <font>
      <i/>
      <sz val="9"/>
      <color theme="1"/>
      <name val="Times New Roman"/>
      <family val="1"/>
    </font>
    <font>
      <i/>
      <sz val="9"/>
      <color theme="1"/>
      <name val="Arial"/>
      <family val="2"/>
    </font>
    <font>
      <u/>
      <sz val="10"/>
      <color theme="1"/>
      <name val="Arial"/>
      <family val="2"/>
    </font>
    <font>
      <sz val="7.5"/>
      <color theme="1"/>
      <name val="Arial"/>
      <family val="2"/>
    </font>
    <font>
      <i/>
      <sz val="7.5"/>
      <color theme="1"/>
      <name val="Arial"/>
      <family val="2"/>
    </font>
    <font>
      <sz val="11"/>
      <color rgb="FFFF0000"/>
      <name val="Arial"/>
      <family val="2"/>
    </font>
    <font>
      <i/>
      <sz val="11"/>
      <color rgb="FF000000"/>
      <name val="Arial"/>
      <family val="2"/>
    </font>
    <font>
      <b/>
      <sz val="10"/>
      <color rgb="FFFF0000"/>
      <name val="Arial"/>
      <family val="2"/>
    </font>
    <font>
      <sz val="10"/>
      <color rgb="FFFF0000"/>
      <name val="Arial"/>
      <family val="2"/>
    </font>
    <font>
      <b/>
      <sz val="10"/>
      <color rgb="FF0070C0"/>
      <name val="Arial"/>
      <family val="2"/>
    </font>
    <font>
      <sz val="10"/>
      <color rgb="FF0070C0"/>
      <name val="Arial"/>
      <family val="2"/>
    </font>
    <font>
      <sz val="11"/>
      <color theme="1"/>
      <name val="Calibri"/>
      <family val="2"/>
      <scheme val="minor"/>
    </font>
    <font>
      <i/>
      <sz val="8"/>
      <name val="Arial"/>
      <family val="2"/>
    </font>
    <font>
      <b/>
      <sz val="9"/>
      <color theme="1"/>
      <name val="Arial"/>
      <family val="2"/>
      <charset val="186"/>
    </font>
    <font>
      <b/>
      <sz val="7"/>
      <name val="Arial"/>
      <family val="2"/>
    </font>
    <font>
      <strike/>
      <sz val="7"/>
      <name val="Arial"/>
      <family val="2"/>
    </font>
    <font>
      <sz val="9"/>
      <color rgb="FFFF0000"/>
      <name val="Arial"/>
      <family val="2"/>
    </font>
  </fonts>
  <fills count="1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43"/>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E1F4FF"/>
        <bgColor indexed="64"/>
      </patternFill>
    </fill>
    <fill>
      <patternFill patternType="solid">
        <fgColor rgb="FFCCECFF"/>
        <bgColor indexed="64"/>
      </patternFill>
    </fill>
  </fills>
  <borders count="71">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5" fillId="0" borderId="0"/>
    <xf numFmtId="0" fontId="15" fillId="0" borderId="0"/>
  </cellStyleXfs>
  <cellXfs count="692">
    <xf numFmtId="0" fontId="0" fillId="0" borderId="0" xfId="0"/>
    <xf numFmtId="0" fontId="1" fillId="2" borderId="0" xfId="0" applyFont="1" applyFill="1"/>
    <xf numFmtId="0" fontId="2" fillId="2" borderId="0" xfId="0" applyFont="1" applyFill="1"/>
    <xf numFmtId="0" fontId="3" fillId="2" borderId="0" xfId="0" applyFont="1" applyFill="1"/>
    <xf numFmtId="3" fontId="4" fillId="2" borderId="0" xfId="0" applyNumberFormat="1" applyFont="1" applyFill="1"/>
    <xf numFmtId="0" fontId="2" fillId="2" borderId="0" xfId="0" applyFont="1" applyFill="1" applyAlignment="1">
      <alignment horizontal="center"/>
    </xf>
    <xf numFmtId="0" fontId="8" fillId="0" borderId="0" xfId="0" applyFont="1"/>
    <xf numFmtId="3" fontId="4" fillId="6" borderId="0" xfId="0" applyNumberFormat="1" applyFont="1" applyFill="1" applyAlignment="1">
      <alignment horizontal="center"/>
    </xf>
    <xf numFmtId="0" fontId="16" fillId="7" borderId="18" xfId="2" applyFont="1" applyFill="1" applyBorder="1" applyAlignment="1">
      <alignment horizontal="center" vertical="center" wrapText="1"/>
    </xf>
    <xf numFmtId="0" fontId="16" fillId="4" borderId="17" xfId="2" applyFont="1" applyFill="1" applyBorder="1" applyAlignment="1">
      <alignment horizontal="center" vertical="center" wrapText="1"/>
    </xf>
    <xf numFmtId="0" fontId="16" fillId="4" borderId="18" xfId="2" applyFont="1" applyFill="1" applyBorder="1" applyAlignment="1">
      <alignment horizontal="center" vertical="center" wrapText="1"/>
    </xf>
    <xf numFmtId="0" fontId="16" fillId="4" borderId="19" xfId="2" applyFont="1" applyFill="1" applyBorder="1" applyAlignment="1">
      <alignment horizontal="center" vertical="center" wrapText="1"/>
    </xf>
    <xf numFmtId="0" fontId="16" fillId="4" borderId="20" xfId="2" applyFont="1" applyFill="1" applyBorder="1" applyAlignment="1">
      <alignment horizontal="center" vertical="center" wrapText="1"/>
    </xf>
    <xf numFmtId="0" fontId="8" fillId="8" borderId="0" xfId="0" applyFont="1" applyFill="1"/>
    <xf numFmtId="0" fontId="19" fillId="8" borderId="0" xfId="0" applyFont="1" applyFill="1"/>
    <xf numFmtId="0" fontId="20" fillId="3" borderId="31" xfId="2" applyFont="1" applyFill="1" applyBorder="1"/>
    <xf numFmtId="14" fontId="20" fillId="3" borderId="32" xfId="2" applyNumberFormat="1" applyFont="1" applyFill="1" applyBorder="1" applyAlignment="1">
      <alignment horizontal="right"/>
    </xf>
    <xf numFmtId="0" fontId="20" fillId="3" borderId="33" xfId="2" applyFont="1" applyFill="1" applyBorder="1" applyAlignment="1">
      <alignment horizontal="left"/>
    </xf>
    <xf numFmtId="3" fontId="20" fillId="3" borderId="34" xfId="2" applyNumberFormat="1" applyFont="1" applyFill="1" applyBorder="1"/>
    <xf numFmtId="3" fontId="20" fillId="3" borderId="32" xfId="2" applyNumberFormat="1" applyFont="1" applyFill="1" applyBorder="1"/>
    <xf numFmtId="3" fontId="20" fillId="3" borderId="31" xfId="2" applyNumberFormat="1" applyFont="1" applyFill="1" applyBorder="1"/>
    <xf numFmtId="14" fontId="20" fillId="3" borderId="33" xfId="2" applyNumberFormat="1" applyFont="1" applyFill="1" applyBorder="1"/>
    <xf numFmtId="0" fontId="21" fillId="0" borderId="0" xfId="0" applyFont="1"/>
    <xf numFmtId="0" fontId="22" fillId="0" borderId="0" xfId="0" applyFont="1"/>
    <xf numFmtId="0" fontId="23" fillId="0" borderId="0" xfId="0" applyFont="1" applyAlignment="1">
      <alignment vertical="center"/>
    </xf>
    <xf numFmtId="0" fontId="8" fillId="0" borderId="0" xfId="0" applyFont="1" applyAlignment="1">
      <alignment horizontal="center"/>
    </xf>
    <xf numFmtId="0" fontId="8" fillId="0" borderId="8" xfId="0" applyFont="1" applyBorder="1"/>
    <xf numFmtId="0" fontId="28" fillId="0" borderId="0" xfId="0" applyFont="1" applyAlignment="1">
      <alignment vertical="center"/>
    </xf>
    <xf numFmtId="0" fontId="26" fillId="0" borderId="0" xfId="0" applyFont="1" applyAlignment="1">
      <alignment vertical="center"/>
    </xf>
    <xf numFmtId="0" fontId="28" fillId="0" borderId="0" xfId="0" applyFont="1" applyAlignment="1">
      <alignment vertical="center" wrapText="1"/>
    </xf>
    <xf numFmtId="0" fontId="29" fillId="0" borderId="0" xfId="0" applyFont="1"/>
    <xf numFmtId="0" fontId="3" fillId="2" borderId="18" xfId="0" applyFont="1" applyFill="1" applyBorder="1"/>
    <xf numFmtId="0" fontId="10" fillId="4" borderId="18" xfId="0" applyFont="1" applyFill="1" applyBorder="1" applyAlignment="1">
      <alignment horizontal="center" vertical="center"/>
    </xf>
    <xf numFmtId="0" fontId="13" fillId="2" borderId="18" xfId="0" applyFont="1" applyFill="1" applyBorder="1"/>
    <xf numFmtId="0" fontId="10" fillId="2" borderId="18" xfId="0" applyFont="1" applyFill="1" applyBorder="1"/>
    <xf numFmtId="0" fontId="32" fillId="0" borderId="0" xfId="0" applyFont="1"/>
    <xf numFmtId="14" fontId="35" fillId="6" borderId="18" xfId="2" applyNumberFormat="1" applyFont="1" applyFill="1" applyBorder="1" applyAlignment="1">
      <alignment horizontal="center" vertical="center" wrapText="1"/>
    </xf>
    <xf numFmtId="164" fontId="13" fillId="2" borderId="18" xfId="0" applyNumberFormat="1" applyFont="1" applyFill="1" applyBorder="1" applyAlignment="1">
      <alignment horizontal="center"/>
    </xf>
    <xf numFmtId="0" fontId="22" fillId="0" borderId="0" xfId="0" applyFont="1" applyAlignment="1">
      <alignment horizontal="center"/>
    </xf>
    <xf numFmtId="0" fontId="13" fillId="2" borderId="18" xfId="0" applyFont="1" applyFill="1" applyBorder="1" applyAlignment="1">
      <alignment horizontal="left"/>
    </xf>
    <xf numFmtId="0" fontId="13" fillId="2" borderId="18" xfId="0" applyFont="1" applyFill="1" applyBorder="1" applyAlignment="1">
      <alignment horizontal="center"/>
    </xf>
    <xf numFmtId="0" fontId="31" fillId="0" borderId="18" xfId="0" applyFont="1" applyBorder="1" applyAlignment="1">
      <alignment horizontal="center"/>
    </xf>
    <xf numFmtId="0" fontId="31" fillId="0" borderId="18" xfId="0" applyFont="1" applyBorder="1"/>
    <xf numFmtId="0" fontId="6" fillId="2" borderId="0" xfId="0" applyFont="1" applyFill="1"/>
    <xf numFmtId="0" fontId="31" fillId="0" borderId="18" xfId="0" applyFont="1" applyBorder="1" applyAlignment="1">
      <alignment horizontal="left"/>
    </xf>
    <xf numFmtId="4" fontId="8" fillId="0" borderId="18" xfId="0" applyNumberFormat="1" applyFont="1" applyBorder="1" applyAlignment="1">
      <alignment horizontal="left"/>
    </xf>
    <xf numFmtId="0" fontId="37" fillId="4" borderId="18"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34" fillId="4" borderId="18" xfId="0" applyFont="1" applyFill="1" applyBorder="1" applyAlignment="1">
      <alignment horizontal="center" vertical="center"/>
    </xf>
    <xf numFmtId="49" fontId="9" fillId="4" borderId="18" xfId="0" applyNumberFormat="1" applyFont="1" applyFill="1" applyBorder="1"/>
    <xf numFmtId="0" fontId="9" fillId="0" borderId="0" xfId="0" applyFont="1" applyAlignment="1">
      <alignment horizontal="center"/>
    </xf>
    <xf numFmtId="1" fontId="9" fillId="0" borderId="0" xfId="0" applyNumberFormat="1" applyFont="1" applyAlignment="1">
      <alignment horizontal="center"/>
    </xf>
    <xf numFmtId="49" fontId="9" fillId="0" borderId="0" xfId="0" applyNumberFormat="1" applyFont="1"/>
    <xf numFmtId="0" fontId="9" fillId="4" borderId="43" xfId="0" applyFont="1" applyFill="1" applyBorder="1"/>
    <xf numFmtId="49" fontId="9" fillId="4" borderId="11" xfId="0" applyNumberFormat="1" applyFont="1" applyFill="1" applyBorder="1" applyAlignment="1">
      <alignment horizontal="center" vertical="center" wrapText="1"/>
    </xf>
    <xf numFmtId="0" fontId="9" fillId="0" borderId="0" xfId="0" applyFont="1"/>
    <xf numFmtId="0" fontId="3" fillId="2" borderId="0" xfId="0" applyFont="1" applyFill="1" applyAlignment="1">
      <alignment horizontal="center"/>
    </xf>
    <xf numFmtId="0" fontId="9" fillId="6" borderId="0" xfId="0" applyFont="1" applyFill="1" applyAlignment="1">
      <alignment horizontal="center" vertical="center" wrapText="1"/>
    </xf>
    <xf numFmtId="0" fontId="3" fillId="6" borderId="24"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6"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39" fillId="0" borderId="0" xfId="0" applyFont="1"/>
    <xf numFmtId="0" fontId="39" fillId="0" borderId="0" xfId="0" applyFont="1" applyAlignment="1">
      <alignment horizontal="center" vertical="center"/>
    </xf>
    <xf numFmtId="0" fontId="40" fillId="2" borderId="0" xfId="0" applyFont="1" applyFill="1"/>
    <xf numFmtId="0" fontId="40" fillId="2" borderId="0" xfId="0" applyFont="1" applyFill="1" applyAlignment="1">
      <alignment horizontal="center" vertical="center"/>
    </xf>
    <xf numFmtId="0" fontId="8" fillId="2" borderId="0" xfId="0" applyFont="1" applyFill="1"/>
    <xf numFmtId="0" fontId="8" fillId="2" borderId="0" xfId="0" applyFont="1" applyFill="1" applyAlignment="1">
      <alignment horizontal="center"/>
    </xf>
    <xf numFmtId="0" fontId="27" fillId="2" borderId="0" xfId="0" applyFont="1" applyFill="1"/>
    <xf numFmtId="0" fontId="27" fillId="2" borderId="0" xfId="0" applyFont="1" applyFill="1" applyAlignment="1">
      <alignment horizontal="center"/>
    </xf>
    <xf numFmtId="0" fontId="31" fillId="3" borderId="9" xfId="0" applyFont="1" applyFill="1" applyBorder="1" applyAlignment="1">
      <alignment horizontal="left" vertical="center"/>
    </xf>
    <xf numFmtId="0" fontId="31" fillId="3" borderId="10" xfId="0" applyFont="1" applyFill="1" applyBorder="1" applyAlignment="1">
      <alignment horizontal="center" vertical="center" wrapText="1"/>
    </xf>
    <xf numFmtId="0" fontId="41" fillId="0" borderId="0" xfId="0" applyFont="1"/>
    <xf numFmtId="0" fontId="27" fillId="5" borderId="9" xfId="0" applyFont="1" applyFill="1" applyBorder="1"/>
    <xf numFmtId="3" fontId="8" fillId="5" borderId="10" xfId="0" applyNumberFormat="1" applyFont="1" applyFill="1" applyBorder="1" applyAlignment="1">
      <alignment horizontal="center"/>
    </xf>
    <xf numFmtId="0" fontId="32" fillId="4" borderId="18" xfId="0" applyFont="1" applyFill="1" applyBorder="1" applyAlignment="1">
      <alignment horizontal="center" vertical="center" wrapText="1"/>
    </xf>
    <xf numFmtId="0" fontId="33" fillId="6" borderId="0" xfId="0" applyFont="1" applyFill="1"/>
    <xf numFmtId="0" fontId="33" fillId="6" borderId="0" xfId="0" applyFont="1" applyFill="1" applyAlignment="1">
      <alignment horizontal="center" vertical="center"/>
    </xf>
    <xf numFmtId="3" fontId="27" fillId="6" borderId="0" xfId="0" applyNumberFormat="1" applyFont="1" applyFill="1" applyAlignment="1">
      <alignment horizontal="center"/>
    </xf>
    <xf numFmtId="0" fontId="44" fillId="0" borderId="0" xfId="0" applyFont="1"/>
    <xf numFmtId="0" fontId="27" fillId="5" borderId="5" xfId="0" applyFont="1" applyFill="1" applyBorder="1"/>
    <xf numFmtId="0" fontId="33" fillId="4" borderId="18" xfId="0" applyFont="1" applyFill="1" applyBorder="1" applyAlignment="1">
      <alignment horizontal="center" vertical="center" wrapText="1"/>
    </xf>
    <xf numFmtId="0" fontId="45" fillId="4" borderId="18" xfId="0" applyFont="1" applyFill="1" applyBorder="1" applyAlignment="1">
      <alignment horizontal="center" vertical="center" wrapText="1"/>
    </xf>
    <xf numFmtId="0" fontId="32" fillId="2" borderId="0" xfId="0" applyFont="1" applyFill="1" applyAlignment="1">
      <alignment wrapText="1"/>
    </xf>
    <xf numFmtId="0" fontId="32" fillId="2" borderId="0" xfId="0" applyFont="1" applyFill="1" applyAlignment="1">
      <alignment horizontal="center" vertical="center" wrapText="1"/>
    </xf>
    <xf numFmtId="0" fontId="8" fillId="6" borderId="0" xfId="0" applyFont="1" applyFill="1" applyAlignment="1">
      <alignment horizontal="center"/>
    </xf>
    <xf numFmtId="0" fontId="0" fillId="0" borderId="0" xfId="0" applyAlignment="1">
      <alignment horizontal="center" vertical="center"/>
    </xf>
    <xf numFmtId="0" fontId="0" fillId="0" borderId="0" xfId="0" applyAlignment="1">
      <alignment horizontal="center"/>
    </xf>
    <xf numFmtId="0" fontId="46" fillId="0" borderId="0" xfId="0" applyFont="1"/>
    <xf numFmtId="0" fontId="47" fillId="0" borderId="0" xfId="0" applyFont="1"/>
    <xf numFmtId="0" fontId="48" fillId="0" borderId="0" xfId="0" applyFont="1"/>
    <xf numFmtId="0" fontId="9" fillId="6" borderId="0" xfId="0" applyFont="1" applyFill="1"/>
    <xf numFmtId="0" fontId="3" fillId="2" borderId="0" xfId="0" applyFont="1" applyFill="1" applyAlignment="1">
      <alignment wrapText="1"/>
    </xf>
    <xf numFmtId="0" fontId="46" fillId="0" borderId="0" xfId="0" applyFont="1" applyAlignment="1">
      <alignment horizontal="center"/>
    </xf>
    <xf numFmtId="0" fontId="31" fillId="3" borderId="34" xfId="0" applyFont="1" applyFill="1" applyBorder="1" applyAlignment="1">
      <alignment horizontal="center" vertical="center" wrapText="1"/>
    </xf>
    <xf numFmtId="0" fontId="27" fillId="5" borderId="10" xfId="0" applyFont="1" applyFill="1" applyBorder="1"/>
    <xf numFmtId="3" fontId="8" fillId="5" borderId="34" xfId="0" applyNumberFormat="1" applyFont="1" applyFill="1" applyBorder="1" applyAlignment="1">
      <alignment horizontal="center"/>
    </xf>
    <xf numFmtId="0" fontId="31" fillId="3" borderId="10" xfId="0" applyFont="1" applyFill="1" applyBorder="1" applyAlignment="1">
      <alignment horizontal="left" vertical="center"/>
    </xf>
    <xf numFmtId="0" fontId="27" fillId="5" borderId="6" xfId="0" applyFont="1" applyFill="1" applyBorder="1"/>
    <xf numFmtId="0" fontId="22" fillId="2" borderId="0" xfId="0" applyFont="1" applyFill="1" applyAlignment="1">
      <alignment wrapText="1"/>
    </xf>
    <xf numFmtId="0" fontId="16" fillId="2" borderId="18" xfId="0" applyFont="1" applyFill="1" applyBorder="1" applyAlignment="1">
      <alignment wrapText="1"/>
    </xf>
    <xf numFmtId="0" fontId="36" fillId="0" borderId="18" xfId="0" applyFont="1" applyBorder="1" applyAlignment="1">
      <alignment horizontal="center" wrapText="1"/>
    </xf>
    <xf numFmtId="14" fontId="35" fillId="2" borderId="20" xfId="2" applyNumberFormat="1" applyFont="1" applyFill="1" applyBorder="1" applyAlignment="1">
      <alignment vertical="center"/>
    </xf>
    <xf numFmtId="14" fontId="35" fillId="2" borderId="29" xfId="2" applyNumberFormat="1" applyFont="1" applyFill="1" applyBorder="1" applyAlignment="1">
      <alignment vertical="center"/>
    </xf>
    <xf numFmtId="49" fontId="10" fillId="4" borderId="32" xfId="0" applyNumberFormat="1" applyFont="1" applyFill="1" applyBorder="1" applyAlignment="1">
      <alignment horizontal="center" vertical="center" wrapText="1"/>
    </xf>
    <xf numFmtId="0" fontId="16" fillId="4" borderId="25" xfId="2" applyFont="1" applyFill="1" applyBorder="1" applyAlignment="1">
      <alignment horizontal="center" vertical="center" wrapText="1"/>
    </xf>
    <xf numFmtId="49" fontId="10" fillId="4" borderId="33"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4" borderId="52" xfId="0" applyNumberFormat="1"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center"/>
    </xf>
    <xf numFmtId="14" fontId="8" fillId="0" borderId="8" xfId="0" applyNumberFormat="1" applyFont="1" applyBorder="1"/>
    <xf numFmtId="0" fontId="26" fillId="0" borderId="0" xfId="0" applyFont="1" applyAlignment="1">
      <alignment horizontal="center" vertical="center"/>
    </xf>
    <xf numFmtId="0" fontId="51" fillId="0" borderId="0" xfId="0" applyFont="1" applyAlignment="1">
      <alignment horizontal="center" vertical="center" wrapText="1"/>
    </xf>
    <xf numFmtId="0" fontId="52" fillId="0" borderId="0" xfId="0" applyFont="1"/>
    <xf numFmtId="0" fontId="32" fillId="0" borderId="0" xfId="0" applyFont="1" applyAlignment="1">
      <alignment horizontal="justify" vertical="center"/>
    </xf>
    <xf numFmtId="0" fontId="32" fillId="0" borderId="0" xfId="0" applyFont="1" applyAlignment="1">
      <alignment wrapText="1"/>
    </xf>
    <xf numFmtId="0" fontId="22" fillId="0" borderId="0" xfId="0" applyFont="1" applyAlignment="1">
      <alignment horizontal="center" vertical="center"/>
    </xf>
    <xf numFmtId="0" fontId="22" fillId="0" borderId="0" xfId="0" applyFont="1" applyAlignment="1">
      <alignment vertical="center"/>
    </xf>
    <xf numFmtId="49" fontId="22" fillId="0" borderId="0" xfId="0" applyNumberFormat="1" applyFont="1"/>
    <xf numFmtId="0" fontId="55" fillId="0" borderId="0" xfId="0" applyFont="1"/>
    <xf numFmtId="0" fontId="54" fillId="0" borderId="0" xfId="0" applyFont="1" applyFill="1" applyAlignment="1">
      <alignment vertical="center" wrapText="1"/>
    </xf>
    <xf numFmtId="0" fontId="54" fillId="9" borderId="2" xfId="0" applyFont="1" applyFill="1" applyBorder="1" applyAlignment="1">
      <alignment vertical="center" wrapText="1"/>
    </xf>
    <xf numFmtId="0" fontId="56" fillId="0" borderId="55" xfId="0" applyFont="1" applyBorder="1" applyAlignment="1">
      <alignment horizontal="justify" vertical="center" wrapText="1"/>
    </xf>
    <xf numFmtId="0" fontId="57" fillId="0" borderId="56" xfId="0" applyFont="1" applyBorder="1" applyAlignment="1">
      <alignment horizontal="justify" vertical="center" wrapText="1"/>
    </xf>
    <xf numFmtId="0" fontId="57" fillId="0" borderId="57" xfId="0" applyFont="1" applyBorder="1" applyAlignment="1">
      <alignment horizontal="justify" vertical="center" wrapText="1"/>
    </xf>
    <xf numFmtId="0" fontId="54" fillId="0" borderId="0" xfId="0" applyFont="1"/>
    <xf numFmtId="0" fontId="33" fillId="3" borderId="22" xfId="0" applyFont="1" applyFill="1" applyBorder="1" applyAlignment="1">
      <alignment wrapText="1"/>
    </xf>
    <xf numFmtId="0" fontId="33" fillId="3" borderId="23" xfId="0" applyFont="1" applyFill="1" applyBorder="1" applyAlignment="1">
      <alignment wrapText="1"/>
    </xf>
    <xf numFmtId="0" fontId="33" fillId="3" borderId="17" xfId="0" applyFont="1" applyFill="1" applyBorder="1" applyAlignment="1">
      <alignment wrapText="1"/>
    </xf>
    <xf numFmtId="0" fontId="33" fillId="3" borderId="20" xfId="0" applyFont="1" applyFill="1" applyBorder="1" applyAlignment="1">
      <alignment wrapText="1"/>
    </xf>
    <xf numFmtId="0" fontId="31" fillId="6" borderId="17" xfId="0" applyFont="1" applyFill="1" applyBorder="1" applyAlignment="1">
      <alignment wrapText="1"/>
    </xf>
    <xf numFmtId="0" fontId="31" fillId="6" borderId="20" xfId="0" applyFont="1" applyFill="1" applyBorder="1" applyAlignment="1">
      <alignment wrapText="1"/>
    </xf>
    <xf numFmtId="0" fontId="31" fillId="6" borderId="17" xfId="0" applyFont="1" applyFill="1" applyBorder="1" applyAlignment="1">
      <alignment horizontal="left" wrapText="1"/>
    </xf>
    <xf numFmtId="0" fontId="31" fillId="6" borderId="20" xfId="0" applyFont="1" applyFill="1" applyBorder="1" applyAlignment="1">
      <alignment horizontal="left" wrapText="1"/>
    </xf>
    <xf numFmtId="0" fontId="42" fillId="6" borderId="20" xfId="0" applyFont="1" applyFill="1" applyBorder="1" applyAlignment="1">
      <alignment horizontal="left" wrapText="1"/>
    </xf>
    <xf numFmtId="0" fontId="32" fillId="4" borderId="17" xfId="0" applyFont="1" applyFill="1" applyBorder="1" applyAlignment="1">
      <alignment wrapText="1"/>
    </xf>
    <xf numFmtId="0" fontId="32" fillId="4" borderId="20" xfId="0" applyFont="1" applyFill="1" applyBorder="1" applyAlignment="1">
      <alignment wrapText="1"/>
    </xf>
    <xf numFmtId="0" fontId="42" fillId="0" borderId="17" xfId="0" applyFont="1" applyFill="1" applyBorder="1" applyAlignment="1">
      <alignment horizontal="right" wrapText="1"/>
    </xf>
    <xf numFmtId="0" fontId="42" fillId="6" borderId="17" xfId="0" applyFont="1" applyFill="1" applyBorder="1" applyAlignment="1">
      <alignment horizontal="right" wrapText="1"/>
    </xf>
    <xf numFmtId="0" fontId="42" fillId="6" borderId="20" xfId="0" applyFont="1" applyFill="1" applyBorder="1" applyAlignment="1">
      <alignment horizontal="right" wrapText="1"/>
    </xf>
    <xf numFmtId="0" fontId="42" fillId="0" borderId="20" xfId="0" applyFont="1" applyFill="1" applyBorder="1" applyAlignment="1">
      <alignment horizontal="right" wrapText="1"/>
    </xf>
    <xf numFmtId="0" fontId="42" fillId="0" borderId="17" xfId="0" applyFont="1" applyFill="1" applyBorder="1" applyAlignment="1">
      <alignment horizontal="right"/>
    </xf>
    <xf numFmtId="0" fontId="42" fillId="6" borderId="17" xfId="0" applyFont="1" applyFill="1" applyBorder="1" applyAlignment="1">
      <alignment horizontal="right"/>
    </xf>
    <xf numFmtId="0" fontId="33" fillId="4" borderId="17" xfId="0" applyFont="1" applyFill="1" applyBorder="1" applyAlignment="1">
      <alignment wrapText="1"/>
    </xf>
    <xf numFmtId="0" fontId="33" fillId="4" borderId="20" xfId="0" applyFont="1" applyFill="1" applyBorder="1" applyAlignment="1">
      <alignment wrapText="1"/>
    </xf>
    <xf numFmtId="3" fontId="33" fillId="3" borderId="24" xfId="0" applyNumberFormat="1" applyFont="1" applyFill="1" applyBorder="1" applyAlignment="1">
      <alignment horizontal="center" vertical="center"/>
    </xf>
    <xf numFmtId="3" fontId="33" fillId="3" borderId="18" xfId="0" applyNumberFormat="1" applyFont="1" applyFill="1" applyBorder="1" applyAlignment="1">
      <alignment horizontal="center" vertical="center"/>
    </xf>
    <xf numFmtId="3" fontId="32" fillId="6" borderId="18" xfId="0" applyNumberFormat="1" applyFont="1" applyFill="1" applyBorder="1" applyAlignment="1">
      <alignment horizontal="center" vertical="center"/>
    </xf>
    <xf numFmtId="3" fontId="32" fillId="6" borderId="18" xfId="0" applyNumberFormat="1" applyFont="1" applyFill="1" applyBorder="1" applyAlignment="1" applyProtection="1">
      <alignment horizontal="center" vertical="center"/>
      <protection locked="0"/>
    </xf>
    <xf numFmtId="3" fontId="32" fillId="4" borderId="18" xfId="0" applyNumberFormat="1" applyFont="1" applyFill="1" applyBorder="1" applyAlignment="1">
      <alignment horizontal="center" vertical="center"/>
    </xf>
    <xf numFmtId="3" fontId="42" fillId="6" borderId="18" xfId="0" applyNumberFormat="1" applyFont="1" applyFill="1" applyBorder="1" applyAlignment="1">
      <alignment horizontal="center" vertical="center"/>
    </xf>
    <xf numFmtId="3" fontId="33" fillId="4" borderId="18" xfId="0" applyNumberFormat="1" applyFont="1" applyFill="1" applyBorder="1" applyAlignment="1">
      <alignment horizontal="center" vertical="center"/>
    </xf>
    <xf numFmtId="3" fontId="42" fillId="6" borderId="18" xfId="0" applyNumberFormat="1" applyFont="1" applyFill="1" applyBorder="1" applyAlignment="1" applyProtection="1">
      <alignment horizontal="center" vertical="center"/>
      <protection locked="0"/>
    </xf>
    <xf numFmtId="3" fontId="42" fillId="0" borderId="18" xfId="0" applyNumberFormat="1" applyFont="1" applyFill="1" applyBorder="1" applyAlignment="1" applyProtection="1">
      <alignment horizontal="center" vertical="center"/>
      <protection locked="0"/>
    </xf>
    <xf numFmtId="3" fontId="42" fillId="0" borderId="18" xfId="0" applyNumberFormat="1" applyFont="1" applyFill="1" applyBorder="1" applyAlignment="1">
      <alignment horizontal="center" vertical="center"/>
    </xf>
    <xf numFmtId="3" fontId="32" fillId="4" borderId="18" xfId="0" applyNumberFormat="1" applyFont="1" applyFill="1" applyBorder="1" applyAlignment="1" applyProtection="1">
      <alignment horizontal="center" vertical="center"/>
      <protection locked="0"/>
    </xf>
    <xf numFmtId="3" fontId="32" fillId="0" borderId="18" xfId="0" applyNumberFormat="1" applyFont="1" applyFill="1" applyBorder="1" applyAlignment="1">
      <alignment horizontal="center" vertical="center"/>
    </xf>
    <xf numFmtId="3" fontId="32" fillId="0" borderId="18" xfId="0" applyNumberFormat="1" applyFont="1" applyFill="1" applyBorder="1" applyAlignment="1" applyProtection="1">
      <alignment horizontal="center" vertical="center"/>
      <protection locked="0"/>
    </xf>
    <xf numFmtId="0" fontId="33" fillId="3" borderId="18" xfId="0" applyFont="1" applyFill="1" applyBorder="1" applyAlignment="1">
      <alignment wrapText="1"/>
    </xf>
    <xf numFmtId="0" fontId="32" fillId="4" borderId="18" xfId="0" applyFont="1" applyFill="1" applyBorder="1" applyAlignment="1">
      <alignment wrapText="1"/>
    </xf>
    <xf numFmtId="0" fontId="42" fillId="6" borderId="18" xfId="0" applyFont="1" applyFill="1" applyBorder="1" applyAlignment="1">
      <alignment horizontal="right" wrapText="1"/>
    </xf>
    <xf numFmtId="0" fontId="31" fillId="4" borderId="18" xfId="0" applyFont="1" applyFill="1" applyBorder="1" applyAlignment="1">
      <alignment wrapText="1"/>
    </xf>
    <xf numFmtId="0" fontId="32" fillId="4" borderId="18" xfId="0" applyFont="1" applyFill="1" applyBorder="1" applyAlignment="1">
      <alignment horizontal="left" wrapText="1"/>
    </xf>
    <xf numFmtId="0" fontId="27" fillId="10" borderId="53" xfId="0" applyFont="1" applyFill="1" applyBorder="1" applyAlignment="1">
      <alignment wrapText="1"/>
    </xf>
    <xf numFmtId="0" fontId="27" fillId="10" borderId="54" xfId="0" applyFont="1" applyFill="1" applyBorder="1" applyAlignment="1">
      <alignment wrapText="1"/>
    </xf>
    <xf numFmtId="0" fontId="33" fillId="10" borderId="35" xfId="0" applyFont="1" applyFill="1" applyBorder="1" applyAlignment="1">
      <alignment wrapText="1"/>
    </xf>
    <xf numFmtId="0" fontId="38" fillId="10" borderId="49" xfId="0" applyFont="1" applyFill="1" applyBorder="1" applyAlignment="1">
      <alignment wrapText="1"/>
    </xf>
    <xf numFmtId="0" fontId="27" fillId="10" borderId="31" xfId="0" applyFont="1" applyFill="1" applyBorder="1" applyAlignment="1">
      <alignment wrapText="1"/>
    </xf>
    <xf numFmtId="0" fontId="27" fillId="10" borderId="34" xfId="0" applyFont="1" applyFill="1" applyBorder="1" applyAlignment="1">
      <alignment wrapText="1"/>
    </xf>
    <xf numFmtId="3" fontId="33" fillId="10" borderId="54" xfId="0" applyNumberFormat="1" applyFont="1" applyFill="1" applyBorder="1" applyAlignment="1">
      <alignment horizontal="center" vertical="center"/>
    </xf>
    <xf numFmtId="3" fontId="27" fillId="10" borderId="32" xfId="0" applyNumberFormat="1" applyFont="1" applyFill="1" applyBorder="1" applyAlignment="1">
      <alignment horizontal="center" vertical="center"/>
    </xf>
    <xf numFmtId="3" fontId="31" fillId="3" borderId="10" xfId="0" applyNumberFormat="1" applyFont="1" applyFill="1" applyBorder="1" applyAlignment="1">
      <alignment horizontal="center" vertical="center"/>
    </xf>
    <xf numFmtId="3" fontId="8" fillId="5" borderId="6" xfId="0" applyNumberFormat="1" applyFont="1" applyFill="1" applyBorder="1" applyAlignment="1">
      <alignment horizontal="center" vertical="center"/>
    </xf>
    <xf numFmtId="3" fontId="8" fillId="4" borderId="18" xfId="0" applyNumberFormat="1" applyFont="1" applyFill="1" applyBorder="1" applyAlignment="1">
      <alignment horizontal="center" vertical="center"/>
    </xf>
    <xf numFmtId="3" fontId="33" fillId="3" borderId="18" xfId="0" applyNumberFormat="1" applyFont="1" applyFill="1" applyBorder="1" applyAlignment="1" applyProtection="1">
      <alignment horizontal="center" vertical="center"/>
      <protection locked="0"/>
    </xf>
    <xf numFmtId="3" fontId="8" fillId="2" borderId="0" xfId="0" applyNumberFormat="1" applyFont="1" applyFill="1" applyAlignment="1">
      <alignment horizontal="center" vertical="center"/>
    </xf>
    <xf numFmtId="3" fontId="8" fillId="10" borderId="36" xfId="0" applyNumberFormat="1" applyFont="1" applyFill="1" applyBorder="1" applyAlignment="1" applyProtection="1">
      <alignment horizontal="center" vertical="center"/>
      <protection locked="0"/>
    </xf>
    <xf numFmtId="0" fontId="37" fillId="11" borderId="17" xfId="0" applyFont="1" applyFill="1" applyBorder="1" applyAlignment="1">
      <alignment wrapText="1"/>
    </xf>
    <xf numFmtId="0" fontId="37" fillId="11" borderId="20" xfId="0" applyFont="1" applyFill="1" applyBorder="1" applyAlignment="1">
      <alignment wrapText="1"/>
    </xf>
    <xf numFmtId="3" fontId="33" fillId="11" borderId="18" xfId="0" applyNumberFormat="1" applyFont="1" applyFill="1" applyBorder="1" applyAlignment="1" applyProtection="1">
      <alignment horizontal="center" vertical="center"/>
      <protection locked="0"/>
    </xf>
    <xf numFmtId="0" fontId="33" fillId="11" borderId="18" xfId="0" applyFont="1" applyFill="1" applyBorder="1" applyAlignment="1">
      <alignment wrapText="1"/>
    </xf>
    <xf numFmtId="3" fontId="27" fillId="11" borderId="18" xfId="0" applyNumberFormat="1" applyFont="1" applyFill="1" applyBorder="1" applyAlignment="1">
      <alignment horizontal="center" vertical="center"/>
    </xf>
    <xf numFmtId="0" fontId="32" fillId="0" borderId="53" xfId="0" applyFont="1" applyBorder="1"/>
    <xf numFmtId="0" fontId="33" fillId="0" borderId="38" xfId="0" applyFont="1" applyBorder="1"/>
    <xf numFmtId="0" fontId="32" fillId="0" borderId="3" xfId="0" applyFont="1" applyBorder="1" applyAlignment="1">
      <alignment horizontal="justify" vertical="center"/>
    </xf>
    <xf numFmtId="0" fontId="32" fillId="0" borderId="4" xfId="0" applyFont="1" applyBorder="1" applyAlignment="1">
      <alignment horizontal="justify" vertical="center"/>
    </xf>
    <xf numFmtId="0" fontId="32" fillId="0" borderId="3" xfId="0" applyFont="1" applyBorder="1" applyAlignment="1">
      <alignment horizontal="right" vertical="center"/>
    </xf>
    <xf numFmtId="0" fontId="32" fillId="0" borderId="3" xfId="0" applyFont="1" applyBorder="1" applyAlignment="1">
      <alignment horizontal="center" vertical="center"/>
    </xf>
    <xf numFmtId="0" fontId="32" fillId="0" borderId="4" xfId="0" applyFont="1" applyBorder="1" applyAlignment="1">
      <alignment horizontal="justify" vertical="center" wrapText="1"/>
    </xf>
    <xf numFmtId="0" fontId="32" fillId="0" borderId="5" xfId="0" applyFont="1" applyBorder="1" applyAlignment="1">
      <alignment horizontal="center" vertical="center"/>
    </xf>
    <xf numFmtId="0" fontId="32" fillId="0" borderId="7" xfId="0" applyFont="1" applyBorder="1" applyAlignment="1">
      <alignment horizontal="justify" vertical="center"/>
    </xf>
    <xf numFmtId="0" fontId="32" fillId="0" borderId="9" xfId="0" applyFont="1" applyBorder="1"/>
    <xf numFmtId="0" fontId="33" fillId="0" borderId="11" xfId="0" applyFont="1" applyBorder="1" applyAlignment="1">
      <alignment horizontal="justify" vertical="center"/>
    </xf>
    <xf numFmtId="0" fontId="33" fillId="0" borderId="9" xfId="0" applyFont="1" applyBorder="1" applyAlignment="1">
      <alignment horizontal="justify" vertical="center"/>
    </xf>
    <xf numFmtId="0" fontId="32" fillId="0" borderId="0" xfId="0" applyFont="1" applyBorder="1" applyAlignment="1">
      <alignment horizontal="justify" vertical="center"/>
    </xf>
    <xf numFmtId="49" fontId="32" fillId="0" borderId="0" xfId="0" applyNumberFormat="1" applyFont="1"/>
    <xf numFmtId="0" fontId="32" fillId="0" borderId="4" xfId="0" applyFont="1" applyBorder="1" applyAlignment="1">
      <alignment horizontal="left" vertical="center" wrapText="1"/>
    </xf>
    <xf numFmtId="49" fontId="32" fillId="0" borderId="3" xfId="0" applyNumberFormat="1" applyFont="1" applyBorder="1" applyAlignment="1">
      <alignment horizontal="right" vertical="center"/>
    </xf>
    <xf numFmtId="0" fontId="32" fillId="0" borderId="4" xfId="0" applyFont="1" applyBorder="1" applyAlignment="1">
      <alignment wrapText="1"/>
    </xf>
    <xf numFmtId="0" fontId="32" fillId="0" borderId="5" xfId="0" applyFont="1" applyBorder="1" applyAlignment="1">
      <alignment horizontal="right" vertical="center"/>
    </xf>
    <xf numFmtId="0" fontId="32" fillId="0" borderId="3" xfId="0" applyFont="1" applyBorder="1"/>
    <xf numFmtId="0" fontId="32" fillId="0" borderId="4" xfId="0" applyFont="1" applyBorder="1"/>
    <xf numFmtId="0" fontId="60" fillId="0" borderId="4" xfId="0" applyFont="1" applyBorder="1" applyAlignment="1">
      <alignment horizontal="justify" vertical="center"/>
    </xf>
    <xf numFmtId="0" fontId="32" fillId="0" borderId="5" xfId="0" applyFont="1" applyBorder="1"/>
    <xf numFmtId="0" fontId="32" fillId="0" borderId="3" xfId="0" applyFont="1" applyBorder="1" applyAlignment="1">
      <alignment horizontal="right"/>
    </xf>
    <xf numFmtId="0" fontId="45" fillId="0" borderId="4" xfId="0" applyFont="1" applyBorder="1" applyAlignment="1">
      <alignment horizontal="justify" vertical="center"/>
    </xf>
    <xf numFmtId="0" fontId="45" fillId="0" borderId="3" xfId="0" applyFont="1" applyBorder="1" applyAlignment="1">
      <alignment horizontal="right"/>
    </xf>
    <xf numFmtId="0" fontId="32" fillId="0" borderId="7" xfId="0" applyFont="1" applyBorder="1" applyAlignment="1">
      <alignment wrapText="1"/>
    </xf>
    <xf numFmtId="0" fontId="61" fillId="0" borderId="0" xfId="0" applyFont="1" applyBorder="1" applyAlignment="1">
      <alignment horizontal="center"/>
    </xf>
    <xf numFmtId="0" fontId="25" fillId="0" borderId="0" xfId="0" applyFont="1" applyAlignment="1">
      <alignment vertical="center"/>
    </xf>
    <xf numFmtId="0" fontId="62" fillId="0" borderId="0" xfId="0" applyFont="1" applyBorder="1" applyAlignment="1">
      <alignment horizontal="center"/>
    </xf>
    <xf numFmtId="0" fontId="62" fillId="0" borderId="0" xfId="0" applyFont="1" applyBorder="1" applyAlignment="1"/>
    <xf numFmtId="1" fontId="22" fillId="0" borderId="0" xfId="0" applyNumberFormat="1" applyFont="1" applyBorder="1"/>
    <xf numFmtId="1" fontId="31" fillId="0" borderId="0" xfId="0" applyNumberFormat="1" applyFont="1" applyAlignment="1">
      <alignment horizontal="right" vertical="center"/>
    </xf>
    <xf numFmtId="1" fontId="31" fillId="0" borderId="0" xfId="0" applyNumberFormat="1" applyFont="1" applyAlignment="1">
      <alignment horizontal="right"/>
    </xf>
    <xf numFmtId="49" fontId="31" fillId="0" borderId="0" xfId="0" applyNumberFormat="1" applyFont="1" applyAlignment="1">
      <alignment horizontal="right" vertical="center"/>
    </xf>
    <xf numFmtId="1" fontId="22" fillId="0" borderId="0" xfId="0" applyNumberFormat="1" applyFont="1" applyBorder="1" applyAlignment="1">
      <alignment horizontal="left" vertical="top"/>
    </xf>
    <xf numFmtId="1" fontId="22" fillId="0" borderId="58" xfId="0" applyNumberFormat="1" applyFont="1" applyBorder="1" applyAlignment="1">
      <alignment vertical="top"/>
    </xf>
    <xf numFmtId="1" fontId="22" fillId="0" borderId="0" xfId="0" applyNumberFormat="1" applyFont="1" applyBorder="1" applyAlignment="1">
      <alignment vertical="top"/>
    </xf>
    <xf numFmtId="1" fontId="22" fillId="0" borderId="59" xfId="0" applyNumberFormat="1" applyFont="1" applyBorder="1" applyAlignment="1">
      <alignment vertical="top"/>
    </xf>
    <xf numFmtId="1" fontId="22" fillId="0" borderId="60" xfId="0" applyNumberFormat="1" applyFont="1" applyBorder="1" applyAlignment="1">
      <alignment vertical="top"/>
    </xf>
    <xf numFmtId="1" fontId="22" fillId="0" borderId="8" xfId="0" applyNumberFormat="1" applyFont="1" applyBorder="1" applyAlignment="1">
      <alignment vertical="top"/>
    </xf>
    <xf numFmtId="1" fontId="22" fillId="0" borderId="23" xfId="0" applyNumberFormat="1" applyFont="1" applyBorder="1" applyAlignment="1">
      <alignment vertical="top"/>
    </xf>
    <xf numFmtId="0" fontId="22" fillId="0" borderId="0" xfId="0" applyFont="1" applyBorder="1" applyAlignment="1">
      <alignment horizontal="left"/>
    </xf>
    <xf numFmtId="0" fontId="61" fillId="0" borderId="8" xfId="0" applyFont="1" applyBorder="1" applyAlignment="1">
      <alignment horizontal="center"/>
    </xf>
    <xf numFmtId="1" fontId="22" fillId="0" borderId="12" xfId="0" applyNumberFormat="1" applyFont="1" applyBorder="1" applyAlignment="1">
      <alignment horizontal="left" vertical="top"/>
    </xf>
    <xf numFmtId="0" fontId="8" fillId="0" borderId="0" xfId="0" applyFont="1" applyBorder="1" applyAlignment="1">
      <alignment horizontal="center"/>
    </xf>
    <xf numFmtId="0" fontId="8" fillId="0" borderId="0" xfId="0" applyFont="1" applyFill="1" applyBorder="1" applyAlignment="1">
      <alignment horizontal="center"/>
    </xf>
    <xf numFmtId="0" fontId="22" fillId="0" borderId="0" xfId="0" applyFont="1" applyBorder="1" applyAlignment="1">
      <alignment horizontal="right"/>
    </xf>
    <xf numFmtId="0" fontId="63" fillId="0" borderId="0" xfId="0" applyFont="1" applyBorder="1" applyAlignment="1">
      <alignment horizontal="center"/>
    </xf>
    <xf numFmtId="0" fontId="62" fillId="0" borderId="0" xfId="0" applyFont="1" applyBorder="1" applyAlignment="1">
      <alignment horizontal="right"/>
    </xf>
    <xf numFmtId="0" fontId="25" fillId="0" borderId="0" xfId="0" applyFont="1" applyBorder="1" applyAlignment="1">
      <alignment vertical="center"/>
    </xf>
    <xf numFmtId="0" fontId="25" fillId="0" borderId="0" xfId="0" applyFont="1" applyAlignment="1">
      <alignment horizontal="left" vertical="center"/>
    </xf>
    <xf numFmtId="14" fontId="8" fillId="0" borderId="0" xfId="0" applyNumberFormat="1" applyFont="1" applyAlignment="1"/>
    <xf numFmtId="0" fontId="61" fillId="0" borderId="0" xfId="0" applyFont="1" applyBorder="1" applyAlignment="1">
      <alignment horizontal="left"/>
    </xf>
    <xf numFmtId="49" fontId="8" fillId="0" borderId="0" xfId="0" applyNumberFormat="1" applyFont="1" applyAlignment="1">
      <alignment vertical="center"/>
    </xf>
    <xf numFmtId="0" fontId="64" fillId="0" borderId="0" xfId="0" applyFont="1" applyBorder="1" applyAlignment="1">
      <alignment vertical="center"/>
    </xf>
    <xf numFmtId="4" fontId="43" fillId="0" borderId="0" xfId="0" applyNumberFormat="1" applyFont="1" applyBorder="1" applyAlignment="1">
      <alignment horizontal="center"/>
    </xf>
    <xf numFmtId="0" fontId="43" fillId="0" borderId="0" xfId="0" applyFont="1" applyBorder="1" applyAlignment="1">
      <alignment horizontal="center"/>
    </xf>
    <xf numFmtId="0" fontId="43" fillId="0" borderId="0" xfId="0" applyFont="1"/>
    <xf numFmtId="1" fontId="22" fillId="0" borderId="18" xfId="0" applyNumberFormat="1" applyFont="1" applyBorder="1" applyAlignment="1">
      <alignment horizontal="left" vertical="top"/>
    </xf>
    <xf numFmtId="0" fontId="25" fillId="0" borderId="18" xfId="0" applyFont="1" applyBorder="1" applyAlignment="1">
      <alignment vertical="center"/>
    </xf>
    <xf numFmtId="14" fontId="2" fillId="0" borderId="0" xfId="0" applyNumberFormat="1" applyFont="1" applyFill="1" applyBorder="1" applyAlignment="1">
      <alignment horizontal="center" vertical="center"/>
    </xf>
    <xf numFmtId="14" fontId="63" fillId="0" borderId="8" xfId="0" applyNumberFormat="1" applyFont="1" applyFill="1" applyBorder="1" applyAlignment="1">
      <alignment horizontal="center" vertical="center"/>
    </xf>
    <xf numFmtId="4" fontId="8" fillId="0" borderId="8" xfId="0" applyNumberFormat="1" applyFont="1" applyBorder="1" applyAlignment="1">
      <alignment horizontal="center"/>
    </xf>
    <xf numFmtId="0" fontId="69" fillId="0" borderId="0" xfId="0" applyFont="1" applyAlignment="1">
      <alignment vertical="center"/>
    </xf>
    <xf numFmtId="0" fontId="8" fillId="0" borderId="0" xfId="0" applyFont="1" applyBorder="1" applyAlignment="1">
      <alignment wrapText="1"/>
    </xf>
    <xf numFmtId="4" fontId="8" fillId="0" borderId="0" xfId="0" applyNumberFormat="1" applyFont="1" applyBorder="1" applyAlignment="1">
      <alignment horizontal="center"/>
    </xf>
    <xf numFmtId="14" fontId="2" fillId="0" borderId="0" xfId="0" applyNumberFormat="1" applyFont="1" applyFill="1" applyBorder="1" applyAlignment="1">
      <alignment horizontal="left" vertical="center"/>
    </xf>
    <xf numFmtId="0" fontId="8" fillId="0" borderId="59" xfId="0" applyFont="1" applyBorder="1"/>
    <xf numFmtId="0" fontId="8" fillId="0" borderId="23" xfId="0" applyFont="1" applyBorder="1"/>
    <xf numFmtId="4" fontId="23" fillId="0" borderId="8" xfId="0" applyNumberFormat="1" applyFont="1" applyBorder="1" applyAlignment="1">
      <alignment vertical="center"/>
    </xf>
    <xf numFmtId="14" fontId="2" fillId="0" borderId="8" xfId="0" applyNumberFormat="1" applyFont="1" applyFill="1" applyBorder="1" applyAlignment="1">
      <alignment horizontal="center" vertical="center"/>
    </xf>
    <xf numFmtId="14" fontId="2" fillId="0" borderId="8" xfId="0" applyNumberFormat="1" applyFont="1" applyBorder="1" applyAlignment="1">
      <alignment horizontal="center" vertical="center"/>
    </xf>
    <xf numFmtId="0" fontId="8" fillId="0" borderId="0" xfId="0" applyFont="1" applyAlignment="1">
      <alignment vertical="top"/>
    </xf>
    <xf numFmtId="3" fontId="3" fillId="2" borderId="18" xfId="0" applyNumberFormat="1" applyFont="1" applyFill="1" applyBorder="1" applyAlignment="1">
      <alignment horizontal="center"/>
    </xf>
    <xf numFmtId="49" fontId="3" fillId="2" borderId="24" xfId="0" applyNumberFormat="1" applyFont="1" applyFill="1" applyBorder="1"/>
    <xf numFmtId="49" fontId="3" fillId="2" borderId="18" xfId="0" applyNumberFormat="1" applyFont="1" applyFill="1" applyBorder="1"/>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2" borderId="18" xfId="0" applyFont="1" applyFill="1" applyBorder="1" applyAlignment="1">
      <alignment horizontal="left"/>
    </xf>
    <xf numFmtId="0" fontId="3" fillId="6" borderId="24" xfId="0" applyFont="1" applyFill="1" applyBorder="1" applyAlignment="1">
      <alignment horizontal="left" vertical="center" wrapText="1"/>
    </xf>
    <xf numFmtId="0" fontId="3" fillId="6" borderId="18" xfId="0" applyFont="1" applyFill="1" applyBorder="1" applyAlignment="1">
      <alignment horizontal="left" vertical="center" wrapText="1"/>
    </xf>
    <xf numFmtId="3" fontId="3" fillId="0" borderId="24"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3" fillId="0" borderId="24"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3" fontId="3" fillId="2" borderId="18" xfId="0" applyNumberFormat="1" applyFont="1" applyFill="1" applyBorder="1" applyAlignment="1">
      <alignment horizontal="right"/>
    </xf>
    <xf numFmtId="3" fontId="3" fillId="2" borderId="24" xfId="0" applyNumberFormat="1" applyFont="1" applyFill="1" applyBorder="1" applyAlignment="1">
      <alignment horizontal="right"/>
    </xf>
    <xf numFmtId="3" fontId="9" fillId="4" borderId="44" xfId="0" applyNumberFormat="1" applyFont="1" applyFill="1" applyBorder="1" applyAlignment="1">
      <alignment horizontal="right"/>
    </xf>
    <xf numFmtId="3" fontId="9" fillId="4" borderId="18" xfId="0" applyNumberFormat="1" applyFont="1" applyFill="1" applyBorder="1" applyAlignment="1">
      <alignment horizontal="right"/>
    </xf>
    <xf numFmtId="3" fontId="3" fillId="6" borderId="24" xfId="0" applyNumberFormat="1" applyFont="1" applyFill="1" applyBorder="1" applyAlignment="1">
      <alignment horizontal="right" vertical="center" wrapText="1"/>
    </xf>
    <xf numFmtId="3" fontId="3" fillId="6" borderId="18" xfId="0" applyNumberFormat="1" applyFont="1" applyFill="1" applyBorder="1" applyAlignment="1">
      <alignment horizontal="right" vertical="center" wrapText="1"/>
    </xf>
    <xf numFmtId="0" fontId="31" fillId="6" borderId="18" xfId="0" applyFont="1" applyFill="1" applyBorder="1" applyAlignment="1">
      <alignment horizontal="center" vertical="center" wrapText="1"/>
    </xf>
    <xf numFmtId="3" fontId="32" fillId="6" borderId="18" xfId="0" applyNumberFormat="1" applyFont="1" applyFill="1" applyBorder="1" applyAlignment="1">
      <alignment horizontal="center" vertical="center" wrapText="1"/>
    </xf>
    <xf numFmtId="3" fontId="31" fillId="6" borderId="18" xfId="0" applyNumberFormat="1" applyFont="1" applyFill="1" applyBorder="1" applyAlignment="1">
      <alignment horizontal="center" vertical="center" wrapText="1"/>
    </xf>
    <xf numFmtId="3" fontId="31" fillId="6" borderId="18" xfId="0" applyNumberFormat="1" applyFont="1" applyFill="1" applyBorder="1" applyAlignment="1">
      <alignment horizontal="right"/>
    </xf>
    <xf numFmtId="3" fontId="31" fillId="6" borderId="18" xfId="0" applyNumberFormat="1" applyFont="1" applyFill="1" applyBorder="1" applyAlignment="1" applyProtection="1">
      <alignment horizontal="right"/>
      <protection locked="0"/>
    </xf>
    <xf numFmtId="3" fontId="42" fillId="4" borderId="18" xfId="0" applyNumberFormat="1" applyFont="1" applyFill="1" applyBorder="1" applyAlignment="1" applyProtection="1">
      <alignment horizontal="right"/>
      <protection locked="0"/>
    </xf>
    <xf numFmtId="3" fontId="42" fillId="6" borderId="18" xfId="0" applyNumberFormat="1" applyFont="1" applyFill="1" applyBorder="1" applyAlignment="1" applyProtection="1">
      <alignment horizontal="right"/>
      <protection locked="0"/>
    </xf>
    <xf numFmtId="0" fontId="33" fillId="4" borderId="22" xfId="0" applyFont="1" applyFill="1" applyBorder="1" applyAlignment="1">
      <alignment wrapText="1"/>
    </xf>
    <xf numFmtId="3" fontId="33" fillId="4" borderId="24" xfId="0" applyNumberFormat="1" applyFont="1" applyFill="1" applyBorder="1" applyAlignment="1">
      <alignment horizontal="center" vertical="center" wrapText="1"/>
    </xf>
    <xf numFmtId="3" fontId="27" fillId="4" borderId="24" xfId="0" applyNumberFormat="1" applyFont="1" applyFill="1" applyBorder="1" applyAlignment="1">
      <alignment horizontal="right"/>
    </xf>
    <xf numFmtId="3" fontId="33" fillId="4" borderId="18" xfId="0" applyNumberFormat="1" applyFont="1" applyFill="1" applyBorder="1" applyAlignment="1">
      <alignment horizontal="center" vertical="center" wrapText="1"/>
    </xf>
    <xf numFmtId="3" fontId="27" fillId="4" borderId="18" xfId="0" applyNumberFormat="1" applyFont="1" applyFill="1" applyBorder="1" applyAlignment="1">
      <alignment horizontal="right"/>
    </xf>
    <xf numFmtId="3" fontId="32" fillId="4" borderId="18" xfId="0" applyNumberFormat="1" applyFont="1" applyFill="1" applyBorder="1" applyAlignment="1">
      <alignment horizontal="right"/>
    </xf>
    <xf numFmtId="0" fontId="32" fillId="0" borderId="18" xfId="0" applyFont="1" applyFill="1" applyBorder="1" applyAlignment="1">
      <alignment horizontal="center" vertical="center" wrapText="1"/>
    </xf>
    <xf numFmtId="3" fontId="42" fillId="0" borderId="18" xfId="0" applyNumberFormat="1" applyFont="1" applyFill="1" applyBorder="1" applyAlignment="1">
      <alignment horizontal="right"/>
    </xf>
    <xf numFmtId="0" fontId="70" fillId="0" borderId="17" xfId="0" applyFont="1" applyFill="1" applyBorder="1" applyAlignment="1">
      <alignment horizontal="right" wrapText="1"/>
    </xf>
    <xf numFmtId="0" fontId="31" fillId="0" borderId="18" xfId="0" applyFont="1" applyFill="1" applyBorder="1" applyAlignment="1">
      <alignment horizontal="center" vertical="center" wrapText="1"/>
    </xf>
    <xf numFmtId="3" fontId="8" fillId="0" borderId="18" xfId="0" applyNumberFormat="1" applyFont="1" applyFill="1" applyBorder="1" applyAlignment="1" applyProtection="1">
      <alignment horizontal="right"/>
      <protection locked="0"/>
    </xf>
    <xf numFmtId="3" fontId="43" fillId="0" borderId="18" xfId="0" applyNumberFormat="1" applyFont="1" applyFill="1" applyBorder="1" applyAlignment="1" applyProtection="1">
      <alignment horizontal="right"/>
      <protection locked="0"/>
    </xf>
    <xf numFmtId="0" fontId="31" fillId="0" borderId="17" xfId="0" applyFont="1" applyFill="1" applyBorder="1" applyAlignment="1">
      <alignment wrapText="1"/>
    </xf>
    <xf numFmtId="3" fontId="32" fillId="0" borderId="18" xfId="0" applyNumberFormat="1" applyFont="1" applyFill="1" applyBorder="1" applyAlignment="1">
      <alignment horizontal="right"/>
    </xf>
    <xf numFmtId="3" fontId="32" fillId="0" borderId="18" xfId="0" applyNumberFormat="1" applyFont="1" applyFill="1" applyBorder="1" applyAlignment="1" applyProtection="1">
      <alignment horizontal="right"/>
      <protection locked="0"/>
    </xf>
    <xf numFmtId="3" fontId="33" fillId="4" borderId="18" xfId="0" applyNumberFormat="1" applyFont="1" applyFill="1" applyBorder="1" applyAlignment="1">
      <alignment horizontal="right" wrapText="1"/>
    </xf>
    <xf numFmtId="0" fontId="27" fillId="9" borderId="17" xfId="0" applyFont="1" applyFill="1" applyBorder="1" applyAlignment="1">
      <alignment wrapText="1"/>
    </xf>
    <xf numFmtId="0" fontId="27" fillId="9" borderId="18" xfId="0" applyFont="1" applyFill="1" applyBorder="1" applyAlignment="1">
      <alignment horizontal="center" vertical="center" wrapText="1"/>
    </xf>
    <xf numFmtId="3" fontId="27" fillId="9" borderId="18" xfId="0" applyNumberFormat="1" applyFont="1" applyFill="1" applyBorder="1" applyAlignment="1" applyProtection="1">
      <alignment horizontal="right"/>
      <protection locked="0"/>
    </xf>
    <xf numFmtId="0" fontId="33" fillId="4" borderId="18" xfId="0" applyFont="1" applyFill="1" applyBorder="1" applyAlignment="1">
      <alignment wrapText="1"/>
    </xf>
    <xf numFmtId="0" fontId="71" fillId="0" borderId="9" xfId="0" applyFont="1" applyFill="1" applyBorder="1" applyAlignment="1">
      <alignment horizontal="left" vertical="center"/>
    </xf>
    <xf numFmtId="0" fontId="71" fillId="0" borderId="10" xfId="0" applyFont="1" applyFill="1" applyBorder="1" applyAlignment="1">
      <alignment horizontal="center" vertical="center"/>
    </xf>
    <xf numFmtId="0" fontId="71" fillId="0" borderId="10" xfId="0" applyFont="1" applyFill="1" applyBorder="1" applyAlignment="1">
      <alignment horizontal="center" vertical="center" wrapText="1"/>
    </xf>
    <xf numFmtId="0" fontId="27" fillId="9" borderId="9" xfId="0" applyFont="1" applyFill="1" applyBorder="1"/>
    <xf numFmtId="0" fontId="8" fillId="9" borderId="10" xfId="0" applyFont="1" applyFill="1" applyBorder="1" applyAlignment="1">
      <alignment horizontal="center" vertical="center"/>
    </xf>
    <xf numFmtId="3" fontId="8" fillId="9" borderId="10" xfId="0" applyNumberFormat="1" applyFont="1" applyFill="1" applyBorder="1" applyAlignment="1">
      <alignment horizontal="center"/>
    </xf>
    <xf numFmtId="0" fontId="71" fillId="0" borderId="11" xfId="0" applyFont="1" applyFill="1" applyBorder="1" applyAlignment="1">
      <alignment horizontal="center" vertical="center" wrapText="1"/>
    </xf>
    <xf numFmtId="0" fontId="8" fillId="9" borderId="11" xfId="0" applyFont="1" applyFill="1" applyBorder="1" applyAlignment="1">
      <alignment horizontal="center"/>
    </xf>
    <xf numFmtId="0" fontId="44" fillId="0" borderId="0" xfId="0" applyFont="1" applyFill="1"/>
    <xf numFmtId="0" fontId="27" fillId="10" borderId="5" xfId="0" applyFont="1" applyFill="1" applyBorder="1"/>
    <xf numFmtId="0" fontId="33" fillId="10" borderId="6" xfId="0" applyFont="1" applyFill="1" applyBorder="1" applyAlignment="1">
      <alignment horizontal="center" vertical="center"/>
    </xf>
    <xf numFmtId="0" fontId="8" fillId="10" borderId="6" xfId="0" applyFont="1" applyFill="1" applyBorder="1" applyAlignment="1">
      <alignment horizontal="center"/>
    </xf>
    <xf numFmtId="0" fontId="33" fillId="10" borderId="18" xfId="0" applyFont="1" applyFill="1" applyBorder="1" applyAlignment="1">
      <alignment wrapText="1"/>
    </xf>
    <xf numFmtId="0" fontId="33" fillId="10" borderId="18" xfId="0" applyFont="1" applyFill="1" applyBorder="1" applyAlignment="1">
      <alignment horizontal="center" vertical="center" wrapText="1"/>
    </xf>
    <xf numFmtId="3" fontId="27" fillId="10" borderId="18" xfId="0" applyNumberFormat="1" applyFont="1" applyFill="1" applyBorder="1" applyAlignment="1">
      <alignment horizontal="right"/>
    </xf>
    <xf numFmtId="0" fontId="42" fillId="4" borderId="18" xfId="0" applyFont="1" applyFill="1" applyBorder="1" applyAlignment="1">
      <alignment horizontal="right" wrapText="1"/>
    </xf>
    <xf numFmtId="0" fontId="32" fillId="0" borderId="18" xfId="0" applyFont="1" applyFill="1" applyBorder="1" applyAlignment="1">
      <alignment wrapText="1"/>
    </xf>
    <xf numFmtId="0" fontId="33" fillId="0" borderId="18" xfId="0" applyFont="1" applyFill="1" applyBorder="1" applyAlignment="1">
      <alignment horizontal="center" vertical="center" wrapText="1"/>
    </xf>
    <xf numFmtId="0" fontId="42" fillId="0" borderId="18" xfId="0" applyFont="1" applyFill="1" applyBorder="1" applyAlignment="1">
      <alignment horizontal="right" wrapText="1"/>
    </xf>
    <xf numFmtId="3" fontId="42" fillId="0" borderId="18" xfId="0" applyNumberFormat="1" applyFont="1" applyFill="1" applyBorder="1" applyAlignment="1" applyProtection="1">
      <alignment horizontal="right"/>
      <protection locked="0"/>
    </xf>
    <xf numFmtId="3" fontId="8" fillId="4" borderId="18" xfId="0" applyNumberFormat="1" applyFont="1" applyFill="1" applyBorder="1" applyAlignment="1">
      <alignment horizontal="right"/>
    </xf>
    <xf numFmtId="0" fontId="45" fillId="0" borderId="18" xfId="0" applyFont="1" applyFill="1" applyBorder="1" applyAlignment="1">
      <alignment horizontal="center" vertical="center" wrapText="1"/>
    </xf>
    <xf numFmtId="3" fontId="32" fillId="4" borderId="18" xfId="0" applyNumberFormat="1" applyFont="1" applyFill="1" applyBorder="1" applyAlignment="1" applyProtection="1">
      <alignment horizontal="right"/>
      <protection locked="0"/>
    </xf>
    <xf numFmtId="3" fontId="27" fillId="4" borderId="18" xfId="0" applyNumberFormat="1" applyFont="1" applyFill="1" applyBorder="1" applyAlignment="1" applyProtection="1">
      <alignment horizontal="right"/>
      <protection locked="0"/>
    </xf>
    <xf numFmtId="3" fontId="8" fillId="2" borderId="0" xfId="0" applyNumberFormat="1" applyFont="1" applyFill="1" applyAlignment="1">
      <alignment horizontal="right"/>
    </xf>
    <xf numFmtId="0" fontId="27" fillId="4" borderId="53" xfId="0" applyFont="1" applyFill="1" applyBorder="1" applyAlignment="1">
      <alignment wrapText="1"/>
    </xf>
    <xf numFmtId="0" fontId="33" fillId="4" borderId="54" xfId="0" applyFont="1" applyFill="1" applyBorder="1" applyAlignment="1">
      <alignment horizontal="center" vertical="center" wrapText="1"/>
    </xf>
    <xf numFmtId="3" fontId="33" fillId="4" borderId="54" xfId="0" applyNumberFormat="1" applyFont="1" applyFill="1" applyBorder="1" applyAlignment="1">
      <alignment horizontal="right" vertical="center" wrapText="1"/>
    </xf>
    <xf numFmtId="0" fontId="33" fillId="4" borderId="35" xfId="0" applyFont="1" applyFill="1" applyBorder="1" applyAlignment="1">
      <alignment wrapText="1"/>
    </xf>
    <xf numFmtId="0" fontId="32" fillId="4" borderId="36" xfId="0" applyFont="1" applyFill="1" applyBorder="1" applyAlignment="1">
      <alignment horizontal="center" vertical="center" wrapText="1"/>
    </xf>
    <xf numFmtId="3" fontId="8" fillId="4" borderId="36" xfId="0" applyNumberFormat="1" applyFont="1" applyFill="1" applyBorder="1" applyAlignment="1" applyProtection="1">
      <alignment horizontal="right"/>
      <protection locked="0"/>
    </xf>
    <xf numFmtId="0" fontId="27" fillId="13" borderId="31" xfId="0" applyFont="1" applyFill="1" applyBorder="1" applyAlignment="1">
      <alignment wrapText="1"/>
    </xf>
    <xf numFmtId="0" fontId="33" fillId="13" borderId="32" xfId="0" applyFont="1" applyFill="1" applyBorder="1" applyAlignment="1">
      <alignment horizontal="center" vertical="center" wrapText="1"/>
    </xf>
    <xf numFmtId="3" fontId="27" fillId="13" borderId="32" xfId="0" applyNumberFormat="1" applyFont="1" applyFill="1" applyBorder="1" applyAlignment="1">
      <alignment horizontal="right"/>
    </xf>
    <xf numFmtId="0" fontId="49" fillId="2" borderId="0" xfId="0" applyFont="1" applyFill="1"/>
    <xf numFmtId="0" fontId="9" fillId="0" borderId="9" xfId="0" applyFont="1" applyFill="1" applyBorder="1" applyAlignment="1">
      <alignment horizontal="left" vertical="center"/>
    </xf>
    <xf numFmtId="0" fontId="4" fillId="4" borderId="9" xfId="0" applyFont="1" applyFill="1" applyBorder="1"/>
    <xf numFmtId="3" fontId="2" fillId="4" borderId="10" xfId="0" applyNumberFormat="1" applyFont="1" applyFill="1" applyBorder="1" applyAlignment="1">
      <alignment horizontal="center"/>
    </xf>
    <xf numFmtId="0" fontId="2" fillId="4" borderId="10" xfId="0" applyFont="1" applyFill="1" applyBorder="1" applyAlignment="1">
      <alignment horizontal="center"/>
    </xf>
    <xf numFmtId="0" fontId="9" fillId="4" borderId="22" xfId="0" applyFont="1" applyFill="1" applyBorder="1" applyAlignment="1">
      <alignment wrapText="1"/>
    </xf>
    <xf numFmtId="0" fontId="9" fillId="4" borderId="17" xfId="0" applyFont="1" applyFill="1" applyBorder="1" applyAlignment="1">
      <alignment wrapText="1"/>
    </xf>
    <xf numFmtId="0" fontId="13" fillId="0" borderId="17" xfId="0" applyFont="1" applyFill="1" applyBorder="1" applyAlignment="1">
      <alignment wrapText="1"/>
    </xf>
    <xf numFmtId="16" fontId="9" fillId="4" borderId="17" xfId="0" applyNumberFormat="1" applyFont="1" applyFill="1" applyBorder="1" applyAlignment="1">
      <alignment wrapText="1"/>
    </xf>
    <xf numFmtId="0" fontId="4" fillId="9" borderId="17" xfId="0" applyFont="1" applyFill="1" applyBorder="1" applyAlignment="1">
      <alignment wrapText="1"/>
    </xf>
    <xf numFmtId="3" fontId="9" fillId="4" borderId="24" xfId="0" applyNumberFormat="1" applyFont="1" applyFill="1" applyBorder="1" applyAlignment="1">
      <alignment horizontal="right"/>
    </xf>
    <xf numFmtId="3" fontId="3" fillId="0" borderId="18" xfId="0" applyNumberFormat="1" applyFont="1" applyFill="1" applyBorder="1" applyAlignment="1">
      <alignment horizontal="right"/>
    </xf>
    <xf numFmtId="3" fontId="3" fillId="0" borderId="18" xfId="0" applyNumberFormat="1" applyFont="1" applyFill="1" applyBorder="1" applyAlignment="1" applyProtection="1">
      <alignment horizontal="right"/>
      <protection locked="0"/>
    </xf>
    <xf numFmtId="3" fontId="9" fillId="4" borderId="18" xfId="0" applyNumberFormat="1" applyFont="1" applyFill="1" applyBorder="1" applyAlignment="1">
      <alignment horizontal="right" wrapText="1"/>
    </xf>
    <xf numFmtId="3" fontId="9" fillId="9" borderId="18" xfId="0" applyNumberFormat="1" applyFont="1" applyFill="1" applyBorder="1" applyAlignment="1" applyProtection="1">
      <alignment horizontal="right"/>
      <protection locked="0"/>
    </xf>
    <xf numFmtId="0" fontId="13" fillId="0" borderId="17" xfId="0" applyFont="1" applyFill="1" applyBorder="1" applyAlignment="1"/>
    <xf numFmtId="0" fontId="13" fillId="0" borderId="17" xfId="0" applyFont="1" applyFill="1" applyBorder="1" applyAlignment="1">
      <alignment horizontal="left"/>
    </xf>
    <xf numFmtId="0" fontId="4" fillId="4" borderId="5" xfId="0" applyFont="1" applyFill="1" applyBorder="1"/>
    <xf numFmtId="0" fontId="2" fillId="4" borderId="6" xfId="0" applyFont="1" applyFill="1" applyBorder="1" applyAlignment="1">
      <alignment horizontal="center"/>
    </xf>
    <xf numFmtId="0" fontId="9" fillId="4" borderId="18" xfId="0" applyFont="1" applyFill="1" applyBorder="1" applyAlignment="1">
      <alignment wrapText="1"/>
    </xf>
    <xf numFmtId="0" fontId="13" fillId="0" borderId="18" xfId="0" applyFont="1" applyFill="1" applyBorder="1" applyAlignment="1">
      <alignment wrapText="1"/>
    </xf>
    <xf numFmtId="0" fontId="4" fillId="14" borderId="18" xfId="0" applyFont="1" applyFill="1" applyBorder="1" applyAlignment="1">
      <alignment wrapText="1"/>
    </xf>
    <xf numFmtId="0" fontId="4" fillId="12" borderId="31" xfId="0" applyFont="1" applyFill="1" applyBorder="1" applyAlignment="1">
      <alignment wrapText="1"/>
    </xf>
    <xf numFmtId="3" fontId="9" fillId="4" borderId="18" xfId="0" applyNumberFormat="1" applyFont="1" applyFill="1" applyBorder="1" applyAlignment="1" applyProtection="1">
      <alignment horizontal="right"/>
      <protection locked="0"/>
    </xf>
    <xf numFmtId="3" fontId="9" fillId="14" borderId="18" xfId="0" applyNumberFormat="1" applyFont="1" applyFill="1" applyBorder="1" applyAlignment="1">
      <alignment horizontal="right"/>
    </xf>
    <xf numFmtId="3" fontId="3" fillId="2" borderId="0" xfId="0" applyNumberFormat="1" applyFont="1" applyFill="1" applyAlignment="1">
      <alignment horizontal="right"/>
    </xf>
    <xf numFmtId="3" fontId="3" fillId="6" borderId="0" xfId="0" applyNumberFormat="1" applyFont="1" applyFill="1" applyAlignment="1">
      <alignment horizontal="right"/>
    </xf>
    <xf numFmtId="3" fontId="9" fillId="12" borderId="32" xfId="0" applyNumberFormat="1" applyFont="1" applyFill="1" applyBorder="1" applyAlignment="1">
      <alignment horizontal="right"/>
    </xf>
    <xf numFmtId="0" fontId="35" fillId="2" borderId="18" xfId="0" applyFont="1" applyFill="1" applyBorder="1"/>
    <xf numFmtId="0" fontId="13" fillId="2" borderId="27" xfId="0" applyFont="1" applyFill="1" applyBorder="1"/>
    <xf numFmtId="0" fontId="13" fillId="2" borderId="27" xfId="0" applyFont="1" applyFill="1" applyBorder="1" applyAlignment="1">
      <alignment horizontal="left"/>
    </xf>
    <xf numFmtId="164" fontId="13" fillId="2" borderId="27" xfId="0" applyNumberFormat="1" applyFont="1" applyFill="1" applyBorder="1" applyAlignment="1">
      <alignment horizontal="center"/>
    </xf>
    <xf numFmtId="0" fontId="13" fillId="2" borderId="18" xfId="0" applyFont="1" applyFill="1" applyBorder="1" applyAlignment="1">
      <alignment horizontal="right"/>
    </xf>
    <xf numFmtId="0" fontId="9" fillId="14" borderId="9" xfId="0" applyFont="1" applyFill="1" applyBorder="1"/>
    <xf numFmtId="0" fontId="3" fillId="14" borderId="10" xfId="0" applyFont="1" applyFill="1" applyBorder="1"/>
    <xf numFmtId="0" fontId="3" fillId="14" borderId="10" xfId="0" applyFont="1" applyFill="1" applyBorder="1" applyAlignment="1">
      <alignment horizontal="center"/>
    </xf>
    <xf numFmtId="4" fontId="9" fillId="14" borderId="10" xfId="0" applyNumberFormat="1" applyFont="1" applyFill="1" applyBorder="1" applyAlignment="1">
      <alignment horizontal="right"/>
    </xf>
    <xf numFmtId="4" fontId="9" fillId="14" borderId="11" xfId="0" applyNumberFormat="1" applyFont="1" applyFill="1" applyBorder="1" applyAlignment="1">
      <alignment horizontal="right"/>
    </xf>
    <xf numFmtId="0" fontId="10" fillId="2" borderId="27" xfId="0" applyFont="1" applyFill="1" applyBorder="1"/>
    <xf numFmtId="0" fontId="13" fillId="2" borderId="27" xfId="0" applyFont="1" applyFill="1" applyBorder="1" applyAlignment="1">
      <alignment horizontal="right"/>
    </xf>
    <xf numFmtId="0" fontId="16" fillId="2" borderId="27" xfId="0" applyFont="1" applyFill="1" applyBorder="1" applyAlignment="1">
      <alignment wrapText="1"/>
    </xf>
    <xf numFmtId="4" fontId="10" fillId="14" borderId="10" xfId="0" applyNumberFormat="1" applyFont="1" applyFill="1" applyBorder="1" applyAlignment="1">
      <alignment horizontal="right"/>
    </xf>
    <xf numFmtId="4" fontId="9" fillId="13" borderId="8" xfId="0" applyNumberFormat="1" applyFont="1" applyFill="1" applyBorder="1" applyAlignment="1">
      <alignment horizontal="right"/>
    </xf>
    <xf numFmtId="0" fontId="3" fillId="2" borderId="18" xfId="0" applyFont="1" applyFill="1" applyBorder="1" applyAlignment="1">
      <alignment horizontal="left"/>
    </xf>
    <xf numFmtId="49" fontId="10" fillId="4" borderId="10" xfId="0" applyNumberFormat="1" applyFont="1" applyFill="1" applyBorder="1" applyAlignment="1">
      <alignment horizontal="center" vertical="center" wrapText="1"/>
    </xf>
    <xf numFmtId="0" fontId="9" fillId="2" borderId="0" xfId="0" applyFont="1" applyFill="1"/>
    <xf numFmtId="0" fontId="33" fillId="0" borderId="0" xfId="0" applyFont="1"/>
    <xf numFmtId="0" fontId="3" fillId="2" borderId="0" xfId="0" applyFont="1" applyFill="1" applyBorder="1"/>
    <xf numFmtId="4" fontId="32" fillId="0" borderId="0" xfId="0" applyNumberFormat="1" applyFont="1"/>
    <xf numFmtId="0" fontId="8" fillId="0" borderId="0" xfId="0" applyFont="1" applyAlignment="1"/>
    <xf numFmtId="0" fontId="2" fillId="2" borderId="0" xfId="0" applyFont="1" applyFill="1" applyAlignment="1"/>
    <xf numFmtId="0" fontId="20" fillId="3" borderId="2" xfId="2" applyFont="1" applyFill="1" applyBorder="1" applyAlignment="1"/>
    <xf numFmtId="0" fontId="52" fillId="0" borderId="0" xfId="0" applyFont="1" applyAlignment="1">
      <alignment horizontal="left" vertical="center"/>
    </xf>
    <xf numFmtId="0" fontId="32" fillId="0" borderId="0" xfId="0" applyFont="1" applyAlignment="1">
      <alignment horizontal="left"/>
    </xf>
    <xf numFmtId="0" fontId="33" fillId="0" borderId="0" xfId="0" applyFont="1" applyBorder="1"/>
    <xf numFmtId="0" fontId="32" fillId="0" borderId="0" xfId="0" applyFont="1" applyBorder="1"/>
    <xf numFmtId="0" fontId="55" fillId="0" borderId="0" xfId="0" applyFont="1" applyBorder="1"/>
    <xf numFmtId="4" fontId="33" fillId="0" borderId="0" xfId="0" applyNumberFormat="1" applyFont="1" applyFill="1"/>
    <xf numFmtId="4" fontId="32" fillId="0" borderId="0" xfId="0" applyNumberFormat="1" applyFont="1" applyFill="1"/>
    <xf numFmtId="4" fontId="32" fillId="0" borderId="0" xfId="0" applyNumberFormat="1" applyFont="1" applyBorder="1"/>
    <xf numFmtId="0" fontId="22" fillId="0" borderId="0" xfId="0" applyFont="1" applyAlignment="1">
      <alignment wrapText="1"/>
    </xf>
    <xf numFmtId="4" fontId="32" fillId="0" borderId="0" xfId="0" applyNumberFormat="1" applyFont="1" applyFill="1" applyBorder="1"/>
    <xf numFmtId="4" fontId="33" fillId="0" borderId="0" xfId="0" applyNumberFormat="1" applyFont="1" applyFill="1" applyBorder="1"/>
    <xf numFmtId="0" fontId="22" fillId="0" borderId="18" xfId="0" applyFont="1" applyBorder="1" applyAlignment="1">
      <alignment horizontal="center" vertical="center" wrapText="1"/>
    </xf>
    <xf numFmtId="4" fontId="31" fillId="0" borderId="18" xfId="0" applyNumberFormat="1" applyFont="1" applyBorder="1"/>
    <xf numFmtId="0" fontId="45" fillId="0" borderId="0" xfId="0" applyFont="1"/>
    <xf numFmtId="0" fontId="31" fillId="0" borderId="0" xfId="0" applyFont="1" applyAlignment="1">
      <alignment horizontal="right" wrapText="1"/>
    </xf>
    <xf numFmtId="14" fontId="35" fillId="2" borderId="18" xfId="2" applyNumberFormat="1" applyFont="1" applyFill="1" applyBorder="1" applyAlignment="1">
      <alignment horizontal="right" vertical="center"/>
    </xf>
    <xf numFmtId="14" fontId="35" fillId="2" borderId="27" xfId="2" applyNumberFormat="1" applyFont="1" applyFill="1" applyBorder="1" applyAlignment="1">
      <alignment horizontal="right" vertical="center"/>
    </xf>
    <xf numFmtId="3" fontId="20" fillId="3" borderId="31" xfId="2" applyNumberFormat="1" applyFont="1" applyFill="1" applyBorder="1" applyAlignment="1">
      <alignment horizontal="right"/>
    </xf>
    <xf numFmtId="3" fontId="20" fillId="3" borderId="34" xfId="2" applyNumberFormat="1" applyFont="1" applyFill="1" applyBorder="1" applyAlignment="1"/>
    <xf numFmtId="0" fontId="20" fillId="3" borderId="34" xfId="2" applyFont="1" applyFill="1" applyBorder="1" applyAlignment="1"/>
    <xf numFmtId="14" fontId="35" fillId="6" borderId="20" xfId="2" applyNumberFormat="1" applyFont="1" applyFill="1" applyBorder="1" applyAlignment="1">
      <alignment horizontal="center" vertical="center"/>
    </xf>
    <xf numFmtId="14" fontId="35" fillId="6" borderId="20" xfId="2" applyNumberFormat="1" applyFont="1" applyFill="1" applyBorder="1" applyAlignment="1">
      <alignment vertical="center"/>
    </xf>
    <xf numFmtId="14" fontId="35" fillId="6" borderId="18" xfId="2" applyNumberFormat="1" applyFont="1" applyFill="1" applyBorder="1" applyAlignment="1">
      <alignment horizontal="center" vertical="center"/>
    </xf>
    <xf numFmtId="14" fontId="35" fillId="6" borderId="18" xfId="2" applyNumberFormat="1" applyFont="1" applyFill="1" applyBorder="1" applyAlignment="1">
      <alignment horizontal="right" vertical="center"/>
    </xf>
    <xf numFmtId="0" fontId="16" fillId="4" borderId="39" xfId="2" applyFont="1" applyFill="1" applyBorder="1" applyAlignment="1">
      <alignment horizontal="center" vertical="center" wrapText="1"/>
    </xf>
    <xf numFmtId="0" fontId="10" fillId="3" borderId="31" xfId="2" applyFont="1" applyFill="1" applyBorder="1"/>
    <xf numFmtId="0" fontId="10" fillId="3" borderId="34" xfId="2" applyFont="1" applyFill="1" applyBorder="1"/>
    <xf numFmtId="0" fontId="10" fillId="3" borderId="32" xfId="2" applyFont="1" applyFill="1" applyBorder="1" applyAlignment="1">
      <alignment horizontal="right"/>
    </xf>
    <xf numFmtId="0" fontId="10" fillId="3" borderId="33" xfId="2" applyFont="1" applyFill="1" applyBorder="1" applyAlignment="1">
      <alignment horizontal="left"/>
    </xf>
    <xf numFmtId="3" fontId="10" fillId="3" borderId="31" xfId="2" applyNumberFormat="1" applyFont="1" applyFill="1" applyBorder="1" applyAlignment="1">
      <alignment horizontal="right"/>
    </xf>
    <xf numFmtId="14" fontId="10" fillId="3" borderId="33" xfId="2" applyNumberFormat="1" applyFont="1" applyFill="1" applyBorder="1"/>
    <xf numFmtId="3" fontId="10" fillId="3" borderId="31" xfId="2" applyNumberFormat="1" applyFont="1" applyFill="1" applyBorder="1"/>
    <xf numFmtId="3" fontId="10" fillId="3" borderId="33" xfId="2" applyNumberFormat="1" applyFont="1" applyFill="1" applyBorder="1"/>
    <xf numFmtId="0" fontId="10" fillId="3" borderId="11" xfId="2" applyFont="1" applyFill="1" applyBorder="1" applyAlignment="1"/>
    <xf numFmtId="0" fontId="35" fillId="2" borderId="17" xfId="2" applyFont="1" applyFill="1" applyBorder="1" applyAlignment="1">
      <alignment horizontal="left" vertical="center" wrapText="1"/>
    </xf>
    <xf numFmtId="14" fontId="35" fillId="2" borderId="20" xfId="2" applyNumberFormat="1" applyFont="1" applyFill="1" applyBorder="1" applyAlignment="1">
      <alignment horizontal="center" vertical="center"/>
    </xf>
    <xf numFmtId="14" fontId="35" fillId="2" borderId="18" xfId="2" applyNumberFormat="1" applyFont="1" applyFill="1" applyBorder="1" applyAlignment="1">
      <alignment horizontal="center" vertical="center"/>
    </xf>
    <xf numFmtId="0" fontId="35" fillId="2" borderId="19" xfId="2" applyFont="1" applyFill="1" applyBorder="1" applyAlignment="1">
      <alignment horizontal="left" vertical="center" wrapText="1"/>
    </xf>
    <xf numFmtId="3" fontId="35" fillId="2" borderId="20" xfId="2" applyNumberFormat="1" applyFont="1" applyFill="1" applyBorder="1" applyAlignment="1">
      <alignment horizontal="right" vertical="center"/>
    </xf>
    <xf numFmtId="3" fontId="35" fillId="2" borderId="18" xfId="2" applyNumberFormat="1" applyFont="1" applyFill="1" applyBorder="1" applyAlignment="1">
      <alignment horizontal="right" vertical="center"/>
    </xf>
    <xf numFmtId="3" fontId="35" fillId="7" borderId="18" xfId="2" applyNumberFormat="1" applyFont="1" applyFill="1" applyBorder="1" applyAlignment="1">
      <alignment horizontal="right" vertical="center"/>
    </xf>
    <xf numFmtId="3" fontId="35" fillId="2" borderId="25" xfId="2" applyNumberFormat="1" applyFont="1" applyFill="1" applyBorder="1" applyAlignment="1">
      <alignment horizontal="right" vertical="center"/>
    </xf>
    <xf numFmtId="3" fontId="35" fillId="2" borderId="17" xfId="2" applyNumberFormat="1" applyFont="1" applyFill="1" applyBorder="1" applyAlignment="1">
      <alignment horizontal="right" vertical="center" wrapText="1"/>
    </xf>
    <xf numFmtId="14" fontId="35" fillId="2" borderId="19" xfId="2" applyNumberFormat="1" applyFont="1" applyFill="1" applyBorder="1" applyAlignment="1">
      <alignment horizontal="center" vertical="center" wrapText="1"/>
    </xf>
    <xf numFmtId="3" fontId="35" fillId="2" borderId="22" xfId="2" applyNumberFormat="1" applyFont="1" applyFill="1" applyBorder="1" applyAlignment="1">
      <alignment horizontal="right" vertical="center" wrapText="1"/>
    </xf>
    <xf numFmtId="14" fontId="35" fillId="2" borderId="23" xfId="2" applyNumberFormat="1" applyFont="1" applyFill="1" applyBorder="1" applyAlignment="1">
      <alignment horizontal="center" vertical="center" wrapText="1"/>
    </xf>
    <xf numFmtId="3" fontId="35" fillId="2" borderId="24" xfId="2" applyNumberFormat="1" applyFont="1" applyFill="1" applyBorder="1" applyAlignment="1">
      <alignment horizontal="center" vertical="center" wrapText="1"/>
    </xf>
    <xf numFmtId="3" fontId="35" fillId="2" borderId="17" xfId="2" applyNumberFormat="1" applyFont="1" applyFill="1" applyBorder="1" applyAlignment="1">
      <alignment horizontal="center" vertical="center" wrapText="1"/>
    </xf>
    <xf numFmtId="3" fontId="35" fillId="2" borderId="18" xfId="2" quotePrefix="1" applyNumberFormat="1" applyFont="1" applyFill="1" applyBorder="1" applyAlignment="1">
      <alignment horizontal="right" vertical="center"/>
    </xf>
    <xf numFmtId="3" fontId="73" fillId="7" borderId="18" xfId="2" quotePrefix="1" applyNumberFormat="1" applyFont="1" applyFill="1" applyBorder="1" applyAlignment="1">
      <alignment horizontal="right" vertical="center"/>
    </xf>
    <xf numFmtId="3" fontId="72" fillId="2" borderId="19" xfId="2" applyNumberFormat="1" applyFont="1" applyFill="1" applyBorder="1" applyAlignment="1">
      <alignment horizontal="right" vertical="center"/>
    </xf>
    <xf numFmtId="3" fontId="72" fillId="2" borderId="17" xfId="2" quotePrefix="1" applyNumberFormat="1" applyFont="1" applyFill="1" applyBorder="1" applyAlignment="1">
      <alignment horizontal="right" vertical="center" wrapText="1"/>
    </xf>
    <xf numFmtId="14" fontId="35" fillId="2" borderId="19" xfId="2" quotePrefix="1" applyNumberFormat="1" applyFont="1" applyFill="1" applyBorder="1" applyAlignment="1">
      <alignment horizontal="right" vertical="center" wrapText="1"/>
    </xf>
    <xf numFmtId="3" fontId="72" fillId="2" borderId="22" xfId="2" applyNumberFormat="1" applyFont="1" applyFill="1" applyBorder="1" applyAlignment="1">
      <alignment horizontal="right" vertical="center" wrapText="1"/>
    </xf>
    <xf numFmtId="14" fontId="72" fillId="2" borderId="23" xfId="2" applyNumberFormat="1" applyFont="1" applyFill="1" applyBorder="1" applyAlignment="1">
      <alignment horizontal="right" vertical="center" wrapText="1"/>
    </xf>
    <xf numFmtId="3" fontId="35" fillId="2" borderId="24" xfId="2" applyNumberFormat="1" applyFont="1" applyFill="1" applyBorder="1" applyAlignment="1">
      <alignment horizontal="right" vertical="center" wrapText="1"/>
    </xf>
    <xf numFmtId="0" fontId="35" fillId="2" borderId="19" xfId="2" applyFont="1" applyFill="1" applyBorder="1" applyAlignment="1">
      <alignment horizontal="left" vertical="center"/>
    </xf>
    <xf numFmtId="3" fontId="72" fillId="2" borderId="17" xfId="2" applyNumberFormat="1" applyFont="1" applyFill="1" applyBorder="1" applyAlignment="1">
      <alignment vertical="center"/>
    </xf>
    <xf numFmtId="14" fontId="35" fillId="2" borderId="19" xfId="2" applyNumberFormat="1" applyFont="1" applyFill="1" applyBorder="1" applyAlignment="1">
      <alignment vertical="center"/>
    </xf>
    <xf numFmtId="3" fontId="72" fillId="2" borderId="17" xfId="2" applyNumberFormat="1" applyFont="1" applyFill="1" applyBorder="1" applyAlignment="1">
      <alignment horizontal="right" vertical="center"/>
    </xf>
    <xf numFmtId="14" fontId="72" fillId="2" borderId="20" xfId="2" applyNumberFormat="1" applyFont="1" applyFill="1" applyBorder="1" applyAlignment="1">
      <alignment vertical="center"/>
    </xf>
    <xf numFmtId="3" fontId="35" fillId="2" borderId="18" xfId="2" applyNumberFormat="1" applyFont="1" applyFill="1" applyBorder="1" applyAlignment="1">
      <alignment vertical="center"/>
    </xf>
    <xf numFmtId="0" fontId="35" fillId="2" borderId="17" xfId="2" applyFont="1" applyFill="1" applyBorder="1" applyAlignment="1">
      <alignment horizontal="left" vertical="center"/>
    </xf>
    <xf numFmtId="3" fontId="73" fillId="7" borderId="18" xfId="2" applyNumberFormat="1" applyFont="1" applyFill="1" applyBorder="1" applyAlignment="1">
      <alignment horizontal="right" vertical="center"/>
    </xf>
    <xf numFmtId="3" fontId="72" fillId="2" borderId="17" xfId="2" quotePrefix="1" applyNumberFormat="1" applyFont="1" applyFill="1" applyBorder="1" applyAlignment="1">
      <alignment horizontal="right" vertical="center"/>
    </xf>
    <xf numFmtId="14" fontId="72" fillId="2" borderId="20" xfId="2" quotePrefix="1" applyNumberFormat="1" applyFont="1" applyFill="1" applyBorder="1" applyAlignment="1">
      <alignment horizontal="right" vertical="center"/>
    </xf>
    <xf numFmtId="3" fontId="72" fillId="2" borderId="18" xfId="2" quotePrefix="1" applyNumberFormat="1" applyFont="1" applyFill="1" applyBorder="1" applyAlignment="1">
      <alignment horizontal="right" vertical="center"/>
    </xf>
    <xf numFmtId="3" fontId="35" fillId="2" borderId="20" xfId="2" quotePrefix="1" applyNumberFormat="1" applyFont="1" applyFill="1" applyBorder="1" applyAlignment="1">
      <alignment horizontal="right" vertical="center"/>
    </xf>
    <xf numFmtId="14" fontId="72" fillId="2" borderId="19" xfId="2" quotePrefix="1" applyNumberFormat="1" applyFont="1" applyFill="1" applyBorder="1" applyAlignment="1">
      <alignment horizontal="right" vertical="center"/>
    </xf>
    <xf numFmtId="0" fontId="35" fillId="2" borderId="17" xfId="2" applyFont="1" applyFill="1" applyBorder="1" applyAlignment="1">
      <alignment vertical="center"/>
    </xf>
    <xf numFmtId="0" fontId="35" fillId="2" borderId="20" xfId="2" applyFont="1" applyFill="1" applyBorder="1" applyAlignment="1">
      <alignment vertical="center"/>
    </xf>
    <xf numFmtId="3" fontId="35" fillId="2" borderId="20" xfId="2" applyNumberFormat="1" applyFont="1" applyFill="1" applyBorder="1" applyAlignment="1">
      <alignment vertical="center"/>
    </xf>
    <xf numFmtId="3" fontId="73" fillId="7" borderId="18" xfId="2" applyNumberFormat="1" applyFont="1" applyFill="1" applyBorder="1" applyAlignment="1">
      <alignment vertical="center"/>
    </xf>
    <xf numFmtId="3" fontId="72" fillId="2" borderId="30" xfId="2" applyNumberFormat="1" applyFont="1" applyFill="1" applyBorder="1" applyAlignment="1">
      <alignment vertical="center"/>
    </xf>
    <xf numFmtId="3" fontId="72" fillId="2" borderId="26" xfId="2" applyNumberFormat="1" applyFont="1" applyFill="1" applyBorder="1" applyAlignment="1">
      <alignment vertical="center"/>
    </xf>
    <xf numFmtId="3" fontId="72" fillId="2" borderId="26" xfId="2" applyNumberFormat="1" applyFont="1" applyFill="1" applyBorder="1" applyAlignment="1">
      <alignment horizontal="right" vertical="center"/>
    </xf>
    <xf numFmtId="14" fontId="72" fillId="2" borderId="29" xfId="2" applyNumberFormat="1" applyFont="1" applyFill="1" applyBorder="1" applyAlignment="1">
      <alignment vertical="center"/>
    </xf>
    <xf numFmtId="0" fontId="35" fillId="6" borderId="17" xfId="2" applyFont="1" applyFill="1" applyBorder="1" applyAlignment="1">
      <alignment horizontal="left" vertical="center" wrapText="1"/>
    </xf>
    <xf numFmtId="0" fontId="35" fillId="6" borderId="19" xfId="2" applyFont="1" applyFill="1" applyBorder="1" applyAlignment="1">
      <alignment horizontal="left" vertical="center" wrapText="1"/>
    </xf>
    <xf numFmtId="3" fontId="35" fillId="6" borderId="17" xfId="2" applyNumberFormat="1" applyFont="1" applyFill="1" applyBorder="1" applyAlignment="1">
      <alignment horizontal="right" vertical="center"/>
    </xf>
    <xf numFmtId="3" fontId="35" fillId="6" borderId="18" xfId="2" applyNumberFormat="1" applyFont="1" applyFill="1" applyBorder="1" applyAlignment="1">
      <alignment horizontal="right" vertical="center"/>
    </xf>
    <xf numFmtId="3" fontId="35" fillId="6" borderId="19" xfId="2" applyNumberFormat="1" applyFont="1" applyFill="1" applyBorder="1" applyAlignment="1">
      <alignment horizontal="right" vertical="center"/>
    </xf>
    <xf numFmtId="3" fontId="35" fillId="6" borderId="17" xfId="2" applyNumberFormat="1" applyFont="1" applyFill="1" applyBorder="1" applyAlignment="1">
      <alignment horizontal="right" vertical="center" wrapText="1"/>
    </xf>
    <xf numFmtId="14" fontId="35" fillId="6" borderId="19" xfId="2" applyNumberFormat="1" applyFont="1" applyFill="1" applyBorder="1" applyAlignment="1">
      <alignment horizontal="center" vertical="center" wrapText="1"/>
    </xf>
    <xf numFmtId="0" fontId="35" fillId="6" borderId="19" xfId="2" applyFont="1" applyFill="1" applyBorder="1" applyAlignment="1">
      <alignment horizontal="center" vertical="center" wrapText="1"/>
    </xf>
    <xf numFmtId="49" fontId="35" fillId="6" borderId="17" xfId="2" applyNumberFormat="1" applyFont="1" applyFill="1" applyBorder="1" applyAlignment="1">
      <alignment horizontal="left" vertical="center" wrapText="1"/>
    </xf>
    <xf numFmtId="49" fontId="35" fillId="6" borderId="19" xfId="2" applyNumberFormat="1" applyFont="1" applyFill="1" applyBorder="1" applyAlignment="1">
      <alignment horizontal="left" vertical="center" wrapText="1"/>
    </xf>
    <xf numFmtId="3" fontId="35" fillId="6" borderId="18" xfId="2" quotePrefix="1" applyNumberFormat="1" applyFont="1" applyFill="1" applyBorder="1" applyAlignment="1">
      <alignment horizontal="right" vertical="center"/>
    </xf>
    <xf numFmtId="3" fontId="72" fillId="6" borderId="17" xfId="2" quotePrefix="1" applyNumberFormat="1" applyFont="1" applyFill="1" applyBorder="1" applyAlignment="1">
      <alignment horizontal="right" vertical="center" wrapText="1"/>
    </xf>
    <xf numFmtId="14" fontId="35" fillId="6" borderId="19" xfId="2" quotePrefix="1" applyNumberFormat="1" applyFont="1" applyFill="1" applyBorder="1" applyAlignment="1">
      <alignment horizontal="right" vertical="center" wrapText="1"/>
    </xf>
    <xf numFmtId="3" fontId="72" fillId="6" borderId="17" xfId="2" applyNumberFormat="1" applyFont="1" applyFill="1" applyBorder="1" applyAlignment="1">
      <alignment horizontal="right" vertical="center" wrapText="1"/>
    </xf>
    <xf numFmtId="14" fontId="72" fillId="6" borderId="18" xfId="2" applyNumberFormat="1" applyFont="1" applyFill="1" applyBorder="1" applyAlignment="1">
      <alignment horizontal="right" vertical="center" wrapText="1"/>
    </xf>
    <xf numFmtId="3" fontId="35" fillId="6" borderId="19" xfId="2" applyNumberFormat="1" applyFont="1" applyFill="1" applyBorder="1" applyAlignment="1">
      <alignment horizontal="right" vertical="center" wrapText="1"/>
    </xf>
    <xf numFmtId="49" fontId="35" fillId="2" borderId="17" xfId="2" applyNumberFormat="1" applyFont="1" applyFill="1" applyBorder="1" applyAlignment="1">
      <alignment horizontal="left" vertical="center"/>
    </xf>
    <xf numFmtId="49" fontId="35" fillId="2" borderId="19" xfId="2" applyNumberFormat="1" applyFont="1" applyFill="1" applyBorder="1" applyAlignment="1">
      <alignment horizontal="left" vertical="center"/>
    </xf>
    <xf numFmtId="3" fontId="35" fillId="2" borderId="17" xfId="2" applyNumberFormat="1" applyFont="1" applyFill="1" applyBorder="1" applyAlignment="1">
      <alignment horizontal="right" vertical="center"/>
    </xf>
    <xf numFmtId="14" fontId="72" fillId="6" borderId="20" xfId="2" applyNumberFormat="1" applyFont="1" applyFill="1" applyBorder="1" applyAlignment="1">
      <alignment vertical="center"/>
    </xf>
    <xf numFmtId="3" fontId="35" fillId="2" borderId="19" xfId="2" applyNumberFormat="1" applyFont="1" applyFill="1" applyBorder="1" applyAlignment="1">
      <alignment vertical="center"/>
    </xf>
    <xf numFmtId="14" fontId="72" fillId="6" borderId="20" xfId="2" quotePrefix="1" applyNumberFormat="1" applyFont="1" applyFill="1" applyBorder="1" applyAlignment="1">
      <alignment horizontal="right" vertical="center"/>
    </xf>
    <xf numFmtId="3" fontId="72" fillId="2" borderId="19" xfId="2" quotePrefix="1" applyNumberFormat="1" applyFont="1" applyFill="1" applyBorder="1" applyAlignment="1">
      <alignment horizontal="right" vertical="center"/>
    </xf>
    <xf numFmtId="3" fontId="35" fillId="2" borderId="17" xfId="2" quotePrefix="1" applyNumberFormat="1" applyFont="1" applyFill="1" applyBorder="1" applyAlignment="1">
      <alignment horizontal="right" vertical="center"/>
    </xf>
    <xf numFmtId="49" fontId="35" fillId="2" borderId="26" xfId="2" applyNumberFormat="1" applyFont="1" applyFill="1" applyBorder="1" applyAlignment="1">
      <alignment horizontal="left" vertical="center"/>
    </xf>
    <xf numFmtId="49" fontId="35" fillId="2" borderId="28" xfId="2" applyNumberFormat="1" applyFont="1" applyFill="1" applyBorder="1" applyAlignment="1">
      <alignment horizontal="left" vertical="center"/>
    </xf>
    <xf numFmtId="3" fontId="35" fillId="2" borderId="26" xfId="2" applyNumberFormat="1" applyFont="1" applyFill="1" applyBorder="1" applyAlignment="1">
      <alignment horizontal="right" vertical="center"/>
    </xf>
    <xf numFmtId="3" fontId="35" fillId="2" borderId="27" xfId="2" applyNumberFormat="1" applyFont="1" applyFill="1" applyBorder="1" applyAlignment="1">
      <alignment horizontal="right" vertical="center"/>
    </xf>
    <xf numFmtId="14" fontId="35" fillId="2" borderId="28" xfId="2" applyNumberFormat="1" applyFont="1" applyFill="1" applyBorder="1" applyAlignment="1">
      <alignment vertical="center"/>
    </xf>
    <xf numFmtId="14" fontId="72" fillId="6" borderId="29" xfId="2" applyNumberFormat="1" applyFont="1" applyFill="1" applyBorder="1" applyAlignment="1">
      <alignment vertical="center"/>
    </xf>
    <xf numFmtId="3" fontId="35" fillId="2" borderId="28" xfId="2" applyNumberFormat="1" applyFont="1" applyFill="1" applyBorder="1" applyAlignment="1">
      <alignment vertical="center"/>
    </xf>
    <xf numFmtId="0" fontId="16" fillId="2" borderId="21" xfId="2" applyFont="1" applyFill="1" applyBorder="1" applyAlignment="1">
      <alignment horizontal="center" vertical="center" wrapText="1"/>
    </xf>
    <xf numFmtId="0" fontId="16" fillId="2" borderId="37" xfId="2" applyFont="1" applyFill="1" applyBorder="1" applyAlignment="1">
      <alignment horizontal="center" vertical="center" wrapText="1"/>
    </xf>
    <xf numFmtId="0" fontId="16" fillId="2" borderId="39" xfId="2" applyFont="1" applyFill="1" applyBorder="1" applyAlignment="1">
      <alignment horizontal="center" vertical="center" wrapText="1"/>
    </xf>
    <xf numFmtId="0" fontId="16" fillId="2" borderId="40" xfId="2" applyFont="1" applyFill="1" applyBorder="1" applyAlignment="1">
      <alignment horizontal="center" vertical="center" wrapText="1"/>
    </xf>
    <xf numFmtId="0" fontId="9" fillId="4" borderId="18" xfId="0" applyFont="1" applyFill="1" applyBorder="1"/>
    <xf numFmtId="3" fontId="3" fillId="2" borderId="24" xfId="0" applyNumberFormat="1" applyFont="1" applyFill="1" applyBorder="1" applyAlignment="1">
      <alignment horizontal="center"/>
    </xf>
    <xf numFmtId="3" fontId="3" fillId="2" borderId="24" xfId="0" applyNumberFormat="1" applyFont="1" applyFill="1" applyBorder="1" applyAlignment="1">
      <alignment horizontal="center" vertical="center"/>
    </xf>
    <xf numFmtId="3" fontId="3" fillId="2" borderId="18" xfId="0" applyNumberFormat="1" applyFont="1" applyFill="1" applyBorder="1" applyAlignment="1">
      <alignment horizontal="center" vertical="center"/>
    </xf>
    <xf numFmtId="3" fontId="9" fillId="4" borderId="44" xfId="0" applyNumberFormat="1" applyFont="1" applyFill="1" applyBorder="1" applyAlignment="1">
      <alignment horizontal="center" vertical="center"/>
    </xf>
    <xf numFmtId="49" fontId="3" fillId="2" borderId="24" xfId="0" applyNumberFormat="1" applyFont="1" applyFill="1" applyBorder="1" applyAlignment="1">
      <alignment horizontal="center" vertical="center"/>
    </xf>
    <xf numFmtId="49" fontId="3" fillId="2" borderId="18" xfId="0" applyNumberFormat="1" applyFont="1" applyFill="1" applyBorder="1" applyAlignment="1">
      <alignment horizontal="center" vertical="center"/>
    </xf>
    <xf numFmtId="49" fontId="9" fillId="4" borderId="18" xfId="0" applyNumberFormat="1" applyFont="1" applyFill="1" applyBorder="1" applyAlignment="1">
      <alignment horizontal="center" vertical="center"/>
    </xf>
    <xf numFmtId="0" fontId="9" fillId="4" borderId="0" xfId="0" applyFont="1" applyFill="1" applyBorder="1"/>
    <xf numFmtId="49" fontId="9" fillId="4" borderId="0" xfId="0" applyNumberFormat="1" applyFont="1" applyFill="1" applyBorder="1"/>
    <xf numFmtId="3" fontId="9" fillId="4" borderId="0" xfId="0" applyNumberFormat="1" applyFont="1" applyFill="1" applyBorder="1" applyAlignment="1">
      <alignment horizontal="right"/>
    </xf>
    <xf numFmtId="0" fontId="3" fillId="2" borderId="18" xfId="0" applyFont="1" applyFill="1" applyBorder="1" applyAlignment="1">
      <alignment horizontal="left" vertical="center"/>
    </xf>
    <xf numFmtId="3" fontId="9" fillId="4" borderId="18" xfId="0" applyNumberFormat="1" applyFont="1" applyFill="1" applyBorder="1"/>
    <xf numFmtId="3" fontId="9" fillId="4" borderId="0" xfId="0" applyNumberFormat="1" applyFont="1" applyFill="1" applyBorder="1"/>
    <xf numFmtId="3" fontId="30" fillId="2" borderId="24" xfId="0" applyNumberFormat="1" applyFont="1" applyFill="1" applyBorder="1" applyAlignment="1">
      <alignment horizontal="center" vertical="center"/>
    </xf>
    <xf numFmtId="49" fontId="30" fillId="2" borderId="24" xfId="0" applyNumberFormat="1" applyFont="1" applyFill="1" applyBorder="1" applyAlignment="1">
      <alignment horizontal="center" vertical="center"/>
    </xf>
    <xf numFmtId="3" fontId="34" fillId="4" borderId="44" xfId="0" applyNumberFormat="1" applyFont="1" applyFill="1" applyBorder="1" applyAlignment="1">
      <alignment horizontal="center" vertical="center"/>
    </xf>
    <xf numFmtId="49" fontId="34" fillId="4" borderId="18" xfId="0" applyNumberFormat="1" applyFont="1" applyFill="1" applyBorder="1" applyAlignment="1">
      <alignment horizontal="center" vertical="center"/>
    </xf>
    <xf numFmtId="0" fontId="30" fillId="0" borderId="24" xfId="0" applyFont="1" applyBorder="1" applyAlignment="1">
      <alignment horizontal="center" vertical="center" wrapText="1"/>
    </xf>
    <xf numFmtId="49" fontId="30" fillId="2" borderId="18" xfId="0" applyNumberFormat="1" applyFont="1" applyFill="1" applyBorder="1" applyAlignment="1">
      <alignment horizontal="center"/>
    </xf>
    <xf numFmtId="49" fontId="34" fillId="4" borderId="18" xfId="0" applyNumberFormat="1" applyFont="1" applyFill="1" applyBorder="1" applyAlignment="1">
      <alignment horizontal="center"/>
    </xf>
    <xf numFmtId="0" fontId="34" fillId="4" borderId="18" xfId="0" applyFont="1" applyFill="1" applyBorder="1" applyAlignment="1"/>
    <xf numFmtId="0" fontId="10" fillId="4" borderId="25" xfId="0" applyFont="1" applyFill="1" applyBorder="1" applyAlignment="1">
      <alignment horizontal="center" vertical="center" wrapText="1"/>
    </xf>
    <xf numFmtId="0" fontId="10" fillId="4" borderId="1" xfId="0" applyFont="1" applyFill="1" applyBorder="1" applyAlignment="1">
      <alignment horizontal="center" vertical="center" wrapText="1"/>
    </xf>
    <xf numFmtId="3" fontId="10" fillId="4" borderId="1" xfId="0" applyNumberFormat="1"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5" xfId="0" applyFont="1" applyFill="1" applyBorder="1" applyAlignment="1">
      <alignment horizontal="left" vertical="center" wrapText="1"/>
    </xf>
    <xf numFmtId="0" fontId="6" fillId="4" borderId="63" xfId="1" applyFont="1" applyFill="1" applyBorder="1" applyProtection="1">
      <protection locked="0"/>
    </xf>
    <xf numFmtId="0" fontId="7" fillId="4" borderId="64" xfId="1" applyFont="1" applyFill="1" applyBorder="1" applyAlignment="1" applyProtection="1">
      <alignment vertical="top"/>
      <protection locked="0"/>
    </xf>
    <xf numFmtId="0" fontId="7" fillId="4" borderId="65" xfId="1" applyFont="1" applyFill="1" applyBorder="1" applyAlignment="1" applyProtection="1">
      <alignment vertical="top"/>
      <protection locked="0"/>
    </xf>
    <xf numFmtId="0" fontId="3" fillId="2" borderId="24" xfId="0" applyFont="1" applyFill="1" applyBorder="1" applyAlignment="1">
      <alignment horizontal="left" vertical="center"/>
    </xf>
    <xf numFmtId="49" fontId="30" fillId="2" borderId="24" xfId="0" applyNumberFormat="1" applyFont="1" applyFill="1" applyBorder="1" applyAlignment="1">
      <alignment horizontal="center"/>
    </xf>
    <xf numFmtId="49" fontId="10" fillId="4" borderId="1" xfId="0" applyNumberFormat="1" applyFont="1" applyFill="1" applyBorder="1" applyAlignment="1">
      <alignment horizontal="center" vertical="center" wrapText="1"/>
    </xf>
    <xf numFmtId="49" fontId="10" fillId="4" borderId="20" xfId="0" applyNumberFormat="1" applyFont="1" applyFill="1" applyBorder="1" applyAlignment="1">
      <alignment horizontal="center" vertical="center" wrapText="1"/>
    </xf>
    <xf numFmtId="0" fontId="9" fillId="4" borderId="25" xfId="0" applyFont="1" applyFill="1" applyBorder="1"/>
    <xf numFmtId="0" fontId="6" fillId="4" borderId="53" xfId="1" applyFont="1" applyFill="1" applyBorder="1" applyProtection="1">
      <protection locked="0"/>
    </xf>
    <xf numFmtId="0" fontId="7" fillId="4" borderId="54" xfId="1" applyFont="1" applyFill="1" applyBorder="1" applyAlignment="1" applyProtection="1">
      <alignment vertical="top"/>
      <protection locked="0"/>
    </xf>
    <xf numFmtId="0" fontId="7" fillId="4" borderId="38" xfId="1" applyFont="1" applyFill="1" applyBorder="1" applyAlignment="1" applyProtection="1">
      <alignment vertical="top"/>
      <protection locked="0"/>
    </xf>
    <xf numFmtId="0" fontId="3" fillId="6" borderId="66"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2" borderId="19" xfId="0" applyFont="1" applyFill="1" applyBorder="1"/>
    <xf numFmtId="0" fontId="9" fillId="4" borderId="68" xfId="0" applyFont="1" applyFill="1" applyBorder="1"/>
    <xf numFmtId="0" fontId="9" fillId="4" borderId="48" xfId="0" applyFont="1" applyFill="1" applyBorder="1"/>
    <xf numFmtId="0" fontId="9" fillId="4" borderId="48" xfId="0" applyFont="1" applyFill="1" applyBorder="1" applyAlignment="1">
      <alignment horizontal="center"/>
    </xf>
    <xf numFmtId="0" fontId="9" fillId="4" borderId="69" xfId="0" applyFont="1" applyFill="1" applyBorder="1"/>
    <xf numFmtId="0" fontId="3" fillId="6" borderId="70" xfId="0" applyFont="1" applyFill="1" applyBorder="1" applyAlignment="1">
      <alignment horizontal="center" vertical="center" wrapText="1"/>
    </xf>
    <xf numFmtId="0" fontId="32" fillId="0" borderId="0" xfId="0" applyFont="1" applyBorder="1" applyAlignment="1">
      <alignment vertical="top"/>
    </xf>
    <xf numFmtId="0" fontId="2" fillId="2" borderId="18" xfId="0" applyFont="1" applyFill="1" applyBorder="1"/>
    <xf numFmtId="0" fontId="9" fillId="0" borderId="10" xfId="0" applyFont="1" applyFill="1" applyBorder="1" applyAlignment="1">
      <alignment horizontal="right" vertical="center" wrapText="1"/>
    </xf>
    <xf numFmtId="0" fontId="9" fillId="0" borderId="11" xfId="0" applyFont="1" applyFill="1" applyBorder="1" applyAlignment="1">
      <alignment horizontal="right" vertical="center" wrapText="1"/>
    </xf>
    <xf numFmtId="0" fontId="2" fillId="4" borderId="7" xfId="0" applyFont="1" applyFill="1" applyBorder="1" applyAlignment="1">
      <alignment horizontal="center"/>
    </xf>
    <xf numFmtId="0" fontId="35" fillId="4" borderId="18" xfId="0" applyFont="1" applyFill="1" applyBorder="1"/>
    <xf numFmtId="0" fontId="35" fillId="4" borderId="27" xfId="0" applyFont="1" applyFill="1" applyBorder="1"/>
    <xf numFmtId="4" fontId="13" fillId="2" borderId="18" xfId="0" applyNumberFormat="1" applyFont="1" applyFill="1" applyBorder="1" applyAlignment="1">
      <alignment horizontal="right"/>
    </xf>
    <xf numFmtId="4" fontId="13" fillId="2" borderId="27" xfId="0" applyNumberFormat="1" applyFont="1" applyFill="1" applyBorder="1" applyAlignment="1">
      <alignment horizontal="right"/>
    </xf>
    <xf numFmtId="4" fontId="16" fillId="2" borderId="18" xfId="0" applyNumberFormat="1" applyFont="1" applyFill="1" applyBorder="1" applyAlignment="1">
      <alignment horizontal="right" wrapText="1"/>
    </xf>
    <xf numFmtId="4" fontId="16" fillId="2" borderId="27" xfId="0" applyNumberFormat="1" applyFont="1" applyFill="1" applyBorder="1" applyAlignment="1">
      <alignment horizontal="right" wrapText="1"/>
    </xf>
    <xf numFmtId="0" fontId="17" fillId="4" borderId="18" xfId="0" applyFont="1" applyFill="1" applyBorder="1" applyAlignment="1">
      <alignment horizontal="center" vertical="center"/>
    </xf>
    <xf numFmtId="0" fontId="17" fillId="4" borderId="18" xfId="0" applyFont="1" applyFill="1" applyBorder="1" applyAlignment="1">
      <alignment horizontal="center" vertical="center" wrapText="1"/>
    </xf>
    <xf numFmtId="0" fontId="32" fillId="0" borderId="18" xfId="0" applyFont="1" applyBorder="1"/>
    <xf numFmtId="4" fontId="32" fillId="0" borderId="18" xfId="0" applyNumberFormat="1" applyFont="1" applyBorder="1"/>
    <xf numFmtId="4" fontId="2" fillId="2" borderId="18" xfId="0" applyNumberFormat="1" applyFont="1" applyFill="1" applyBorder="1"/>
    <xf numFmtId="0" fontId="9" fillId="15" borderId="25" xfId="0" applyFont="1" applyFill="1" applyBorder="1"/>
    <xf numFmtId="0" fontId="3" fillId="15" borderId="1" xfId="0" applyFont="1" applyFill="1" applyBorder="1"/>
    <xf numFmtId="4" fontId="9" fillId="15" borderId="1" xfId="0" applyNumberFormat="1" applyFont="1" applyFill="1" applyBorder="1" applyAlignment="1">
      <alignment horizontal="right"/>
    </xf>
    <xf numFmtId="4" fontId="9" fillId="15" borderId="20" xfId="0" applyNumberFormat="1" applyFont="1" applyFill="1" applyBorder="1" applyAlignment="1">
      <alignment horizontal="right"/>
    </xf>
    <xf numFmtId="0" fontId="32" fillId="0" borderId="0" xfId="0" applyFont="1" applyAlignment="1">
      <alignment horizontal="right"/>
    </xf>
    <xf numFmtId="0" fontId="8" fillId="0" borderId="0" xfId="0" applyFont="1" applyAlignment="1">
      <alignment horizontal="center"/>
    </xf>
    <xf numFmtId="0" fontId="3" fillId="2" borderId="0" xfId="0" applyFont="1" applyFill="1" applyAlignment="1">
      <alignment horizontal="left"/>
    </xf>
    <xf numFmtId="0" fontId="32" fillId="0" borderId="0" xfId="0" applyFont="1" applyAlignment="1">
      <alignment vertical="center"/>
    </xf>
    <xf numFmtId="0" fontId="22" fillId="0" borderId="0" xfId="0" applyFont="1" applyAlignment="1">
      <alignment horizontal="left" vertical="center"/>
    </xf>
    <xf numFmtId="0" fontId="33" fillId="0" borderId="0" xfId="0" applyFont="1" applyAlignment="1">
      <alignment vertical="center"/>
    </xf>
    <xf numFmtId="4" fontId="33" fillId="0" borderId="0" xfId="0" applyNumberFormat="1" applyFont="1"/>
    <xf numFmtId="49" fontId="53" fillId="0" borderId="0" xfId="0" applyNumberFormat="1" applyFont="1"/>
    <xf numFmtId="49" fontId="53" fillId="0" borderId="0" xfId="0" applyNumberFormat="1" applyFont="1" applyAlignment="1">
      <alignment horizontal="left"/>
    </xf>
    <xf numFmtId="0" fontId="22" fillId="0" borderId="0" xfId="0" applyFont="1" applyAlignment="1">
      <alignment horizontal="left" vertical="center" wrapText="1"/>
    </xf>
    <xf numFmtId="0" fontId="32" fillId="0" borderId="3" xfId="0" applyFont="1" applyBorder="1" applyAlignment="1">
      <alignment horizontal="right" vertical="center"/>
    </xf>
    <xf numFmtId="49" fontId="32" fillId="0" borderId="3" xfId="0" applyNumberFormat="1" applyFont="1" applyBorder="1" applyAlignment="1">
      <alignment horizontal="right" vertical="center"/>
    </xf>
    <xf numFmtId="0" fontId="32" fillId="0" borderId="5" xfId="0" applyFont="1" applyBorder="1" applyAlignment="1">
      <alignment horizontal="right" vertical="center"/>
    </xf>
    <xf numFmtId="0" fontId="3" fillId="2" borderId="67" xfId="0" applyFont="1" applyFill="1" applyBorder="1" applyAlignment="1">
      <alignment horizontal="center"/>
    </xf>
    <xf numFmtId="0" fontId="3" fillId="2" borderId="1" xfId="0" applyFont="1" applyFill="1" applyBorder="1" applyAlignment="1">
      <alignment horizontal="center"/>
    </xf>
    <xf numFmtId="0" fontId="3" fillId="2" borderId="20" xfId="0" applyFont="1" applyFill="1" applyBorder="1" applyAlignment="1">
      <alignment horizontal="center"/>
    </xf>
    <xf numFmtId="3" fontId="3" fillId="6" borderId="25" xfId="0" applyNumberFormat="1" applyFont="1" applyFill="1" applyBorder="1" applyAlignment="1">
      <alignment horizontal="right" vertical="center" wrapText="1"/>
    </xf>
    <xf numFmtId="3" fontId="3" fillId="6" borderId="20" xfId="0" applyNumberFormat="1" applyFont="1" applyFill="1" applyBorder="1" applyAlignment="1">
      <alignment horizontal="right" vertical="center" wrapText="1"/>
    </xf>
    <xf numFmtId="3" fontId="9" fillId="4" borderId="48" xfId="0" applyNumberFormat="1" applyFont="1" applyFill="1" applyBorder="1" applyAlignment="1">
      <alignment horizontal="right"/>
    </xf>
    <xf numFmtId="0" fontId="6" fillId="4" borderId="9" xfId="1" applyFont="1" applyFill="1" applyBorder="1" applyAlignment="1" applyProtection="1">
      <alignment horizontal="left"/>
      <protection locked="0"/>
    </xf>
    <xf numFmtId="0" fontId="6" fillId="4" borderId="10" xfId="1" applyFont="1" applyFill="1" applyBorder="1" applyAlignment="1" applyProtection="1">
      <alignment horizontal="left"/>
      <protection locked="0"/>
    </xf>
    <xf numFmtId="0" fontId="6" fillId="4" borderId="11" xfId="1" applyFont="1" applyFill="1" applyBorder="1" applyAlignment="1" applyProtection="1">
      <alignment horizontal="left"/>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49" fontId="10" fillId="4" borderId="10" xfId="0" applyNumberFormat="1"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42" xfId="0" applyFont="1" applyFill="1" applyBorder="1" applyAlignment="1">
      <alignment horizontal="center" vertical="center" wrapText="1"/>
    </xf>
    <xf numFmtId="3" fontId="3" fillId="6" borderId="41" xfId="0" applyNumberFormat="1" applyFont="1" applyFill="1" applyBorder="1" applyAlignment="1">
      <alignment horizontal="right" vertical="center" wrapText="1"/>
    </xf>
    <xf numFmtId="3" fontId="3" fillId="6" borderId="42" xfId="0" applyNumberFormat="1" applyFont="1" applyFill="1" applyBorder="1" applyAlignment="1">
      <alignment horizontal="right" vertical="center" wrapText="1"/>
    </xf>
    <xf numFmtId="0" fontId="3" fillId="6" borderId="68"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49" xfId="0" applyFont="1" applyFill="1" applyBorder="1" applyAlignment="1">
      <alignment horizontal="center" vertical="center" wrapText="1"/>
    </xf>
    <xf numFmtId="3" fontId="3" fillId="6" borderId="47" xfId="0" applyNumberFormat="1" applyFont="1" applyFill="1" applyBorder="1" applyAlignment="1">
      <alignment horizontal="right" vertical="center" wrapText="1"/>
    </xf>
    <xf numFmtId="3" fontId="3" fillId="6" borderId="49" xfId="0" applyNumberFormat="1" applyFont="1" applyFill="1" applyBorder="1" applyAlignment="1">
      <alignment horizontal="right" vertical="center" wrapText="1"/>
    </xf>
    <xf numFmtId="0" fontId="3" fillId="6" borderId="67"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9" fillId="4" borderId="25" xfId="0" applyFont="1" applyFill="1" applyBorder="1" applyAlignment="1">
      <alignment horizontal="left"/>
    </xf>
    <xf numFmtId="0" fontId="9" fillId="4" borderId="1" xfId="0" applyFont="1" applyFill="1" applyBorder="1" applyAlignment="1">
      <alignment horizontal="left"/>
    </xf>
    <xf numFmtId="0" fontId="9" fillId="4" borderId="20" xfId="0" applyFont="1" applyFill="1" applyBorder="1" applyAlignment="1">
      <alignment horizontal="left"/>
    </xf>
    <xf numFmtId="3" fontId="3" fillId="6" borderId="41" xfId="0" applyNumberFormat="1" applyFont="1" applyFill="1" applyBorder="1" applyAlignment="1">
      <alignment horizontal="right" vertical="center"/>
    </xf>
    <xf numFmtId="3" fontId="3" fillId="6" borderId="42" xfId="0" applyNumberFormat="1" applyFont="1" applyFill="1" applyBorder="1" applyAlignment="1">
      <alignment horizontal="right" vertical="center"/>
    </xf>
    <xf numFmtId="3" fontId="3" fillId="6" borderId="25" xfId="0" applyNumberFormat="1" applyFont="1" applyFill="1" applyBorder="1" applyAlignment="1">
      <alignment horizontal="right" vertical="center"/>
    </xf>
    <xf numFmtId="3" fontId="3" fillId="6" borderId="20" xfId="0" applyNumberFormat="1" applyFont="1" applyFill="1" applyBorder="1" applyAlignment="1">
      <alignment horizontal="right" vertical="center"/>
    </xf>
    <xf numFmtId="0" fontId="3" fillId="2" borderId="25" xfId="0" applyFont="1" applyFill="1" applyBorder="1" applyAlignment="1">
      <alignment horizontal="left"/>
    </xf>
    <xf numFmtId="0" fontId="3" fillId="2" borderId="1" xfId="0" applyFont="1" applyFill="1" applyBorder="1" applyAlignment="1">
      <alignment horizontal="left"/>
    </xf>
    <xf numFmtId="0" fontId="3" fillId="2" borderId="20" xfId="0" applyFont="1" applyFill="1" applyBorder="1" applyAlignment="1">
      <alignment horizontal="left"/>
    </xf>
    <xf numFmtId="0" fontId="10" fillId="4" borderId="31" xfId="0" applyFont="1" applyFill="1" applyBorder="1" applyAlignment="1">
      <alignment horizontal="left" vertical="center" wrapText="1"/>
    </xf>
    <xf numFmtId="0" fontId="10" fillId="4" borderId="32" xfId="0" applyFont="1" applyFill="1" applyBorder="1" applyAlignment="1">
      <alignment horizontal="left" vertical="center" wrapText="1"/>
    </xf>
    <xf numFmtId="0" fontId="3" fillId="2" borderId="24" xfId="0" applyFont="1" applyFill="1" applyBorder="1" applyAlignment="1">
      <alignment horizontal="left"/>
    </xf>
    <xf numFmtId="0" fontId="3" fillId="2" borderId="18" xfId="0" applyFont="1" applyFill="1" applyBorder="1" applyAlignment="1">
      <alignment horizontal="left"/>
    </xf>
    <xf numFmtId="0" fontId="9" fillId="4" borderId="45" xfId="0" applyFont="1" applyFill="1" applyBorder="1" applyAlignment="1">
      <alignment horizontal="left"/>
    </xf>
    <xf numFmtId="0" fontId="9" fillId="4" borderId="43" xfId="0" applyFont="1" applyFill="1" applyBorder="1" applyAlignment="1">
      <alignment horizontal="left"/>
    </xf>
    <xf numFmtId="0" fontId="9" fillId="4" borderId="46" xfId="0" applyFont="1" applyFill="1" applyBorder="1" applyAlignment="1">
      <alignment horizontal="left"/>
    </xf>
    <xf numFmtId="0" fontId="10" fillId="4" borderId="50" xfId="0" applyFont="1" applyFill="1" applyBorder="1" applyAlignment="1">
      <alignment horizontal="left" vertical="center" wrapText="1"/>
    </xf>
    <xf numFmtId="0" fontId="10" fillId="4" borderId="51" xfId="0" applyFont="1" applyFill="1" applyBorder="1" applyAlignment="1">
      <alignment horizontal="left" vertical="center" wrapText="1"/>
    </xf>
    <xf numFmtId="0" fontId="3" fillId="2" borderId="25" xfId="0" applyFont="1" applyFill="1" applyBorder="1" applyAlignment="1"/>
    <xf numFmtId="0" fontId="3" fillId="2" borderId="1" xfId="0" applyFont="1" applyFill="1" applyBorder="1" applyAlignment="1"/>
    <xf numFmtId="0" fontId="3" fillId="2" borderId="20" xfId="0" applyFont="1" applyFill="1" applyBorder="1" applyAlignment="1"/>
    <xf numFmtId="0" fontId="6" fillId="3" borderId="9" xfId="2" applyFont="1" applyFill="1" applyBorder="1" applyAlignment="1">
      <alignment horizontal="left"/>
    </xf>
    <xf numFmtId="0" fontId="6" fillId="3" borderId="10" xfId="2" applyFont="1" applyFill="1" applyBorder="1" applyAlignment="1">
      <alignment horizontal="left"/>
    </xf>
    <xf numFmtId="0" fontId="14" fillId="3" borderId="10" xfId="0" applyFont="1" applyFill="1" applyBorder="1"/>
    <xf numFmtId="0" fontId="14" fillId="3" borderId="11" xfId="0" applyFont="1" applyFill="1" applyBorder="1"/>
    <xf numFmtId="0" fontId="9" fillId="4" borderId="13" xfId="2" applyFont="1" applyFill="1" applyBorder="1" applyAlignment="1">
      <alignment horizontal="center" vertical="center"/>
    </xf>
    <xf numFmtId="0" fontId="9" fillId="4" borderId="14" xfId="2" applyFont="1" applyFill="1" applyBorder="1" applyAlignment="1">
      <alignment horizontal="center" vertical="center"/>
    </xf>
    <xf numFmtId="0" fontId="9" fillId="4" borderId="15" xfId="2"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9" fillId="4" borderId="13" xfId="2" applyFont="1" applyFill="1" applyBorder="1" applyAlignment="1">
      <alignment horizontal="center" vertical="center" wrapText="1"/>
    </xf>
    <xf numFmtId="0" fontId="9" fillId="4" borderId="15" xfId="2" applyFont="1" applyFill="1" applyBorder="1" applyAlignment="1">
      <alignment horizontal="center" vertical="center" wrapText="1"/>
    </xf>
    <xf numFmtId="0" fontId="9" fillId="4" borderId="14" xfId="2" applyFont="1" applyFill="1" applyBorder="1" applyAlignment="1">
      <alignment horizontal="center" vertical="center" wrapText="1"/>
    </xf>
    <xf numFmtId="0" fontId="3" fillId="4" borderId="15" xfId="0" applyFont="1" applyFill="1" applyBorder="1" applyAlignment="1">
      <alignment horizontal="center" vertical="center" wrapText="1"/>
    </xf>
    <xf numFmtId="0" fontId="17" fillId="2" borderId="38" xfId="2" applyFont="1" applyFill="1" applyBorder="1" applyAlignment="1">
      <alignment horizontal="center" vertical="center" wrapText="1"/>
    </xf>
    <xf numFmtId="0" fontId="17" fillId="2" borderId="37" xfId="2" applyFont="1" applyFill="1" applyBorder="1" applyAlignment="1">
      <alignment horizontal="center" vertical="center" wrapText="1"/>
    </xf>
    <xf numFmtId="0" fontId="31" fillId="0" borderId="18" xfId="0" applyFont="1" applyBorder="1" applyAlignment="1"/>
    <xf numFmtId="0" fontId="32" fillId="0" borderId="0" xfId="0" applyFont="1" applyAlignment="1">
      <alignment horizontal="right"/>
    </xf>
    <xf numFmtId="0" fontId="22" fillId="0" borderId="18" xfId="0" applyFont="1" applyBorder="1" applyAlignment="1">
      <alignment horizontal="center" wrapText="1"/>
    </xf>
    <xf numFmtId="0" fontId="8" fillId="0" borderId="0" xfId="0" applyFont="1" applyAlignment="1">
      <alignment horizontal="center"/>
    </xf>
    <xf numFmtId="0" fontId="3" fillId="4" borderId="14" xfId="0" applyFont="1" applyFill="1" applyBorder="1" applyAlignment="1">
      <alignment horizontal="center" vertical="center" wrapText="1"/>
    </xf>
    <xf numFmtId="0" fontId="17" fillId="2" borderId="16" xfId="2" applyFont="1" applyFill="1" applyBorder="1" applyAlignment="1">
      <alignment horizontal="center" vertical="center" wrapText="1"/>
    </xf>
    <xf numFmtId="0" fontId="17" fillId="2" borderId="21" xfId="2" applyFont="1" applyFill="1" applyBorder="1" applyAlignment="1">
      <alignment horizontal="center" vertical="center" wrapText="1"/>
    </xf>
    <xf numFmtId="0" fontId="31" fillId="0" borderId="0" xfId="0" applyFont="1" applyAlignment="1">
      <alignment horizontal="right"/>
    </xf>
    <xf numFmtId="0" fontId="22" fillId="0" borderId="0" xfId="0" applyFont="1" applyAlignment="1">
      <alignment horizontal="right"/>
    </xf>
    <xf numFmtId="0" fontId="22" fillId="0" borderId="0" xfId="0" applyFont="1" applyBorder="1" applyAlignment="1">
      <alignment horizontal="left" wrapText="1"/>
    </xf>
    <xf numFmtId="0" fontId="32" fillId="0" borderId="0" xfId="0" applyFont="1" applyAlignment="1">
      <alignment horizontal="right" wrapText="1"/>
    </xf>
    <xf numFmtId="0" fontId="33" fillId="0" borderId="0" xfId="0" applyFont="1" applyAlignment="1">
      <alignment horizontal="left" wrapText="1"/>
    </xf>
    <xf numFmtId="0" fontId="55" fillId="0" borderId="0" xfId="0" applyFont="1" applyBorder="1" applyAlignment="1">
      <alignment horizontal="left"/>
    </xf>
    <xf numFmtId="0" fontId="31" fillId="0" borderId="0" xfId="0" applyFont="1" applyAlignment="1">
      <alignment horizontal="right" wrapText="1"/>
    </xf>
    <xf numFmtId="0" fontId="8" fillId="0" borderId="0" xfId="0" applyFont="1" applyBorder="1" applyAlignment="1">
      <alignment horizontal="left" wrapText="1"/>
    </xf>
    <xf numFmtId="1" fontId="32" fillId="0" borderId="25" xfId="0" applyNumberFormat="1" applyFont="1" applyBorder="1" applyAlignment="1">
      <alignment horizontal="center" wrapText="1"/>
    </xf>
    <xf numFmtId="1" fontId="32" fillId="0" borderId="1" xfId="0" applyNumberFormat="1" applyFont="1" applyBorder="1" applyAlignment="1">
      <alignment horizontal="center"/>
    </xf>
    <xf numFmtId="1" fontId="32" fillId="0" borderId="20" xfId="0" applyNumberFormat="1" applyFont="1" applyBorder="1" applyAlignment="1">
      <alignment horizontal="center"/>
    </xf>
    <xf numFmtId="14" fontId="8" fillId="0" borderId="8" xfId="0" applyNumberFormat="1" applyFont="1" applyBorder="1" applyAlignment="1">
      <alignment vertical="center"/>
    </xf>
    <xf numFmtId="0" fontId="62" fillId="0" borderId="61" xfId="0" applyFont="1" applyBorder="1" applyAlignment="1">
      <alignment horizontal="center" vertical="center"/>
    </xf>
    <xf numFmtId="0" fontId="26" fillId="0" borderId="62" xfId="0" applyFont="1" applyBorder="1" applyAlignment="1">
      <alignment horizontal="center" vertical="center"/>
    </xf>
    <xf numFmtId="14" fontId="64" fillId="0" borderId="0" xfId="0" applyNumberFormat="1" applyFont="1" applyFill="1" applyBorder="1" applyAlignment="1">
      <alignment horizontal="center" vertical="center"/>
    </xf>
    <xf numFmtId="0" fontId="26" fillId="0" borderId="0" xfId="0" applyFont="1" applyAlignment="1">
      <alignment horizontal="center" vertical="center"/>
    </xf>
    <xf numFmtId="0" fontId="51" fillId="0" borderId="0" xfId="0" applyFont="1" applyAlignment="1">
      <alignment horizontal="center" vertical="center" wrapText="1"/>
    </xf>
    <xf numFmtId="14" fontId="8" fillId="0" borderId="8" xfId="0" applyNumberFormat="1" applyFont="1" applyBorder="1" applyAlignment="1">
      <alignment horizontal="center"/>
    </xf>
    <xf numFmtId="0" fontId="62" fillId="0" borderId="0" xfId="0" applyFont="1" applyBorder="1" applyAlignment="1">
      <alignment horizontal="center"/>
    </xf>
    <xf numFmtId="0" fontId="50" fillId="0" borderId="60" xfId="0" applyFont="1" applyBorder="1" applyAlignment="1">
      <alignment horizontal="center"/>
    </xf>
    <xf numFmtId="0" fontId="50" fillId="0" borderId="8" xfId="0" applyFont="1" applyBorder="1" applyAlignment="1">
      <alignment horizontal="center"/>
    </xf>
    <xf numFmtId="0" fontId="8" fillId="0" borderId="8" xfId="0" applyFont="1" applyBorder="1" applyAlignment="1">
      <alignment horizontal="left"/>
    </xf>
    <xf numFmtId="0" fontId="24" fillId="0" borderId="8" xfId="0" applyFont="1" applyBorder="1" applyAlignment="1">
      <alignment horizontal="left" vertical="center"/>
    </xf>
    <xf numFmtId="0" fontId="26" fillId="0" borderId="0" xfId="0" applyFont="1" applyAlignment="1">
      <alignment horizontal="center" vertical="center" wrapText="1"/>
    </xf>
    <xf numFmtId="0" fontId="8" fillId="0" borderId="0" xfId="0" applyFont="1" applyAlignment="1">
      <alignment horizontal="left"/>
    </xf>
    <xf numFmtId="1" fontId="31" fillId="0" borderId="25" xfId="0" applyNumberFormat="1" applyFont="1" applyBorder="1" applyAlignment="1">
      <alignment horizontal="center" wrapText="1"/>
    </xf>
    <xf numFmtId="1" fontId="31" fillId="0" borderId="1" xfId="0" applyNumberFormat="1" applyFont="1" applyBorder="1" applyAlignment="1">
      <alignment horizontal="center" wrapText="1"/>
    </xf>
    <xf numFmtId="1" fontId="31" fillId="0" borderId="20" xfId="0" applyNumberFormat="1" applyFont="1" applyBorder="1" applyAlignment="1">
      <alignment horizontal="center" wrapText="1"/>
    </xf>
    <xf numFmtId="0" fontId="25" fillId="0" borderId="0" xfId="0" applyFont="1" applyAlignment="1">
      <alignment horizontal="left" vertical="center" wrapText="1"/>
    </xf>
    <xf numFmtId="14" fontId="8" fillId="0" borderId="8" xfId="0" applyNumberFormat="1" applyFont="1" applyBorder="1" applyAlignment="1">
      <alignment horizontal="center" vertical="center"/>
    </xf>
    <xf numFmtId="0" fontId="50" fillId="0" borderId="8" xfId="0" applyFont="1" applyBorder="1" applyAlignment="1">
      <alignment horizontal="left"/>
    </xf>
    <xf numFmtId="0" fontId="50" fillId="0" borderId="0" xfId="0" applyFont="1" applyBorder="1" applyAlignment="1">
      <alignment horizontal="left"/>
    </xf>
    <xf numFmtId="0" fontId="8" fillId="0" borderId="25" xfId="0" applyFont="1" applyBorder="1" applyAlignment="1">
      <alignment horizontal="left"/>
    </xf>
    <xf numFmtId="0" fontId="8" fillId="0" borderId="1" xfId="0" applyFont="1" applyBorder="1" applyAlignment="1">
      <alignment horizontal="left"/>
    </xf>
    <xf numFmtId="0" fontId="37" fillId="4" borderId="18" xfId="0" applyFont="1" applyFill="1" applyBorder="1" applyAlignment="1">
      <alignment horizontal="center" vertical="center" wrapText="1"/>
    </xf>
    <xf numFmtId="49" fontId="31" fillId="0" borderId="18" xfId="0" applyNumberFormat="1" applyFont="1" applyBorder="1" applyAlignment="1">
      <alignment horizontal="left"/>
    </xf>
    <xf numFmtId="0" fontId="8" fillId="0" borderId="18" xfId="0" applyFont="1" applyBorder="1" applyAlignment="1">
      <alignment horizontal="left"/>
    </xf>
    <xf numFmtId="0" fontId="10" fillId="14" borderId="9" xfId="0" applyFont="1" applyFill="1" applyBorder="1" applyAlignment="1">
      <alignment horizontal="right"/>
    </xf>
    <xf numFmtId="0" fontId="10" fillId="14" borderId="10" xfId="0" applyFont="1" applyFill="1" applyBorder="1" applyAlignment="1">
      <alignment horizontal="right"/>
    </xf>
    <xf numFmtId="0" fontId="9" fillId="13" borderId="14" xfId="0" applyFont="1" applyFill="1" applyBorder="1" applyAlignment="1">
      <alignment horizontal="right"/>
    </xf>
    <xf numFmtId="0" fontId="32" fillId="0" borderId="0" xfId="0" applyFont="1" applyBorder="1" applyAlignment="1">
      <alignment horizontal="left"/>
    </xf>
    <xf numFmtId="49" fontId="45" fillId="0" borderId="0" xfId="0" applyNumberFormat="1" applyFont="1" applyBorder="1" applyAlignment="1">
      <alignment horizontal="left"/>
    </xf>
    <xf numFmtId="0" fontId="32" fillId="0" borderId="59" xfId="0" applyFont="1" applyBorder="1" applyAlignment="1">
      <alignment horizontal="left"/>
    </xf>
    <xf numFmtId="0" fontId="33" fillId="4" borderId="18" xfId="0" applyFont="1" applyFill="1" applyBorder="1" applyAlignment="1">
      <alignment horizontal="left" wrapText="1"/>
    </xf>
    <xf numFmtId="0" fontId="69" fillId="0" borderId="0" xfId="0" applyFont="1" applyAlignment="1">
      <alignment wrapText="1"/>
    </xf>
  </cellXfs>
  <cellStyles count="3">
    <cellStyle name="Normal" xfId="0" builtinId="0"/>
    <cellStyle name="Normal 3" xfId="2" xr:uid="{00000000-0005-0000-0000-000001000000}"/>
    <cellStyle name="Standard_Gesetzlich vorgeschr Angaben" xfId="1" xr:uid="{00000000-0005-0000-0000-000003000000}"/>
  </cellStyles>
  <dxfs count="0"/>
  <tableStyles count="0" defaultTableStyle="TableStyleMedium2" defaultPivotStyle="PivotStyleLight16"/>
  <colors>
    <mruColors>
      <color rgb="FFCCECFF"/>
      <color rgb="FFFF0000"/>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133350</xdr:colOff>
      <xdr:row>9</xdr:row>
      <xdr:rowOff>0</xdr:rowOff>
    </xdr:from>
    <xdr:to>
      <xdr:col>3</xdr:col>
      <xdr:colOff>657225</xdr:colOff>
      <xdr:row>9</xdr:row>
      <xdr:rowOff>0</xdr:rowOff>
    </xdr:to>
    <xdr:cxnSp macro="">
      <xdr:nvCxnSpPr>
        <xdr:cNvPr id="3" name="Straight Arrow Connector 2">
          <a:extLst>
            <a:ext uri="{FF2B5EF4-FFF2-40B4-BE49-F238E27FC236}">
              <a16:creationId xmlns:a16="http://schemas.microsoft.com/office/drawing/2014/main" id="{23D06D81-15DA-4668-B20D-E579C7560AE5}"/>
            </a:ext>
          </a:extLst>
        </xdr:cNvPr>
        <xdr:cNvCxnSpPr/>
      </xdr:nvCxnSpPr>
      <xdr:spPr>
        <a:xfrm>
          <a:off x="8715375" y="1647825"/>
          <a:ext cx="1133475"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28575</xdr:colOff>
      <xdr:row>8</xdr:row>
      <xdr:rowOff>19050</xdr:rowOff>
    </xdr:from>
    <xdr:to>
      <xdr:col>2</xdr:col>
      <xdr:colOff>104775</xdr:colOff>
      <xdr:row>9</xdr:row>
      <xdr:rowOff>314325</xdr:rowOff>
    </xdr:to>
    <xdr:sp macro="" textlink="">
      <xdr:nvSpPr>
        <xdr:cNvPr id="4" name="Right Brace 3">
          <a:extLst>
            <a:ext uri="{FF2B5EF4-FFF2-40B4-BE49-F238E27FC236}">
              <a16:creationId xmlns:a16="http://schemas.microsoft.com/office/drawing/2014/main" id="{3989B9D1-3FB3-4F8C-8652-98E46E76AC31}"/>
            </a:ext>
          </a:extLst>
        </xdr:cNvPr>
        <xdr:cNvSpPr/>
      </xdr:nvSpPr>
      <xdr:spPr>
        <a:xfrm>
          <a:off x="8610600" y="1343025"/>
          <a:ext cx="76200" cy="619125"/>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t-E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31284-4CE1-4658-8EFA-FDFA81D484F3}">
  <dimension ref="A2:I29"/>
  <sheetViews>
    <sheetView view="pageLayout" zoomScaleNormal="100" workbookViewId="0">
      <selection activeCell="B27" sqref="B27"/>
    </sheetView>
  </sheetViews>
  <sheetFormatPr defaultRowHeight="14.25" x14ac:dyDescent="0.2"/>
  <cols>
    <col min="1" max="1" width="5.28515625" style="6" customWidth="1"/>
    <col min="2" max="2" width="85.5703125" style="6" customWidth="1"/>
    <col min="3" max="3" width="4.42578125" style="6" customWidth="1"/>
    <col min="4" max="4" width="10.42578125" style="6" bestFit="1" customWidth="1"/>
    <col min="5" max="5" width="44.28515625" style="6" customWidth="1"/>
    <col min="6" max="16384" width="9.140625" style="6"/>
  </cols>
  <sheetData>
    <row r="2" spans="1:5" ht="16.5" thickBot="1" x14ac:dyDescent="0.3">
      <c r="A2" s="120" t="s">
        <v>263</v>
      </c>
      <c r="B2" s="120" t="s">
        <v>264</v>
      </c>
    </row>
    <row r="3" spans="1:5" ht="99.75" customHeight="1" thickBot="1" x14ac:dyDescent="0.25">
      <c r="B3" s="122" t="s">
        <v>289</v>
      </c>
      <c r="E3" s="255" t="s">
        <v>592</v>
      </c>
    </row>
    <row r="4" spans="1:5" x14ac:dyDescent="0.2">
      <c r="B4" s="121"/>
    </row>
    <row r="5" spans="1:5" ht="38.25" x14ac:dyDescent="0.2">
      <c r="B5" s="115" t="s">
        <v>273</v>
      </c>
      <c r="E5" s="115" t="s">
        <v>278</v>
      </c>
    </row>
    <row r="6" spans="1:5" x14ac:dyDescent="0.2">
      <c r="A6" s="119" t="s">
        <v>280</v>
      </c>
      <c r="B6" s="115" t="s">
        <v>244</v>
      </c>
      <c r="E6" s="568" t="s">
        <v>246</v>
      </c>
    </row>
    <row r="7" spans="1:5" x14ac:dyDescent="0.2">
      <c r="A7" s="119"/>
      <c r="B7" s="115" t="s">
        <v>267</v>
      </c>
      <c r="E7" s="568" t="s">
        <v>247</v>
      </c>
    </row>
    <row r="8" spans="1:5" x14ac:dyDescent="0.2">
      <c r="A8" s="119"/>
      <c r="B8" s="115" t="s">
        <v>268</v>
      </c>
      <c r="E8" s="568" t="s">
        <v>248</v>
      </c>
    </row>
    <row r="9" spans="1:5" ht="25.5" x14ac:dyDescent="0.2">
      <c r="A9" s="119"/>
      <c r="B9" s="115" t="s">
        <v>277</v>
      </c>
      <c r="E9" s="568" t="s">
        <v>249</v>
      </c>
    </row>
    <row r="10" spans="1:5" ht="38.25" x14ac:dyDescent="0.2">
      <c r="A10" s="119"/>
      <c r="B10" s="115" t="s">
        <v>274</v>
      </c>
      <c r="E10" s="568" t="s">
        <v>250</v>
      </c>
    </row>
    <row r="11" spans="1:5" x14ac:dyDescent="0.2">
      <c r="A11" s="119"/>
      <c r="B11" s="115"/>
      <c r="E11" s="568" t="s">
        <v>251</v>
      </c>
    </row>
    <row r="12" spans="1:5" ht="15" customHeight="1" x14ac:dyDescent="0.2">
      <c r="A12" s="119" t="s">
        <v>281</v>
      </c>
      <c r="B12" s="115" t="s">
        <v>245</v>
      </c>
      <c r="E12" s="568" t="s">
        <v>252</v>
      </c>
    </row>
    <row r="13" spans="1:5" ht="12" customHeight="1" x14ac:dyDescent="0.2">
      <c r="A13" s="23"/>
      <c r="B13" s="115" t="s">
        <v>257</v>
      </c>
      <c r="E13" s="568" t="s">
        <v>253</v>
      </c>
    </row>
    <row r="14" spans="1:5" ht="12" customHeight="1" x14ac:dyDescent="0.2">
      <c r="B14" s="115" t="s">
        <v>279</v>
      </c>
      <c r="E14" s="568" t="s">
        <v>254</v>
      </c>
    </row>
    <row r="15" spans="1:5" ht="12" customHeight="1" x14ac:dyDescent="0.2">
      <c r="B15" s="115" t="s">
        <v>258</v>
      </c>
      <c r="E15" s="568" t="s">
        <v>255</v>
      </c>
    </row>
    <row r="16" spans="1:5" x14ac:dyDescent="0.2">
      <c r="E16" s="568" t="s">
        <v>256</v>
      </c>
    </row>
    <row r="17" spans="1:9" ht="15" thickBot="1" x14ac:dyDescent="0.25"/>
    <row r="18" spans="1:9" x14ac:dyDescent="0.2">
      <c r="A18" s="126" t="s">
        <v>266</v>
      </c>
      <c r="B18" s="123" t="s">
        <v>265</v>
      </c>
    </row>
    <row r="19" spans="1:9" ht="24" x14ac:dyDescent="0.2">
      <c r="B19" s="124" t="s">
        <v>259</v>
      </c>
    </row>
    <row r="20" spans="1:9" x14ac:dyDescent="0.2">
      <c r="B20" s="124" t="s">
        <v>260</v>
      </c>
    </row>
    <row r="21" spans="1:9" x14ac:dyDescent="0.2">
      <c r="B21" s="124" t="s">
        <v>282</v>
      </c>
    </row>
    <row r="22" spans="1:9" x14ac:dyDescent="0.2">
      <c r="B22" s="124" t="s">
        <v>283</v>
      </c>
      <c r="E22" s="116"/>
    </row>
    <row r="23" spans="1:9" x14ac:dyDescent="0.2">
      <c r="B23" s="124" t="s">
        <v>284</v>
      </c>
      <c r="D23" s="117" t="s">
        <v>276</v>
      </c>
      <c r="E23" s="569" t="s">
        <v>275</v>
      </c>
    </row>
    <row r="24" spans="1:9" ht="21.75" customHeight="1" x14ac:dyDescent="0.2">
      <c r="B24" s="124" t="s">
        <v>285</v>
      </c>
      <c r="D24" s="117" t="s">
        <v>270</v>
      </c>
      <c r="E24" s="574" t="s">
        <v>269</v>
      </c>
      <c r="F24" s="574"/>
      <c r="G24" s="574"/>
      <c r="H24" s="574"/>
      <c r="I24" s="574"/>
    </row>
    <row r="25" spans="1:9" ht="24" x14ac:dyDescent="0.2">
      <c r="B25" s="124" t="s">
        <v>286</v>
      </c>
      <c r="D25" s="117"/>
      <c r="E25" s="118"/>
    </row>
    <row r="26" spans="1:9" ht="63.75" customHeight="1" x14ac:dyDescent="0.2">
      <c r="B26" s="124" t="s">
        <v>287</v>
      </c>
      <c r="D26" s="117" t="s">
        <v>271</v>
      </c>
      <c r="E26" s="574" t="s">
        <v>272</v>
      </c>
      <c r="F26" s="574"/>
      <c r="G26" s="574"/>
      <c r="H26" s="574"/>
      <c r="I26" s="574"/>
    </row>
    <row r="27" spans="1:9" ht="36" x14ac:dyDescent="0.2">
      <c r="B27" s="124" t="s">
        <v>288</v>
      </c>
    </row>
    <row r="28" spans="1:9" ht="24" x14ac:dyDescent="0.2">
      <c r="B28" s="124" t="s">
        <v>261</v>
      </c>
    </row>
    <row r="29" spans="1:9" ht="15" thickBot="1" x14ac:dyDescent="0.25">
      <c r="B29" s="125" t="s">
        <v>262</v>
      </c>
    </row>
  </sheetData>
  <mergeCells count="2">
    <mergeCell ref="E24:I24"/>
    <mergeCell ref="E26:I26"/>
  </mergeCells>
  <pageMargins left="0.44791666666666669" right="0.16666666666666666" top="0.51041666666666663"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41"/>
  <sheetViews>
    <sheetView view="pageLayout" zoomScaleNormal="100" workbookViewId="0">
      <selection activeCell="C22" sqref="C22"/>
    </sheetView>
  </sheetViews>
  <sheetFormatPr defaultColWidth="9.140625" defaultRowHeight="14.25" x14ac:dyDescent="0.2"/>
  <cols>
    <col min="1" max="1" width="3.140625" style="6" customWidth="1"/>
    <col min="2" max="2" width="22.42578125" style="6" customWidth="1"/>
    <col min="3" max="3" width="13.28515625" style="6" customWidth="1"/>
    <col min="4" max="5" width="9.85546875" style="25" bestFit="1" customWidth="1"/>
    <col min="6" max="6" width="12.140625" style="6" customWidth="1"/>
    <col min="7" max="7" width="11.42578125" style="6" customWidth="1"/>
    <col min="8" max="8" width="11.140625" style="6" customWidth="1"/>
    <col min="9" max="10" width="11" style="6" customWidth="1"/>
    <col min="11" max="11" width="12.140625" style="6" customWidth="1"/>
    <col min="12" max="12" width="11" style="6" customWidth="1"/>
    <col min="13" max="16384" width="9.140625" style="6"/>
  </cols>
  <sheetData>
    <row r="1" spans="1:12" ht="23.25" x14ac:dyDescent="0.35">
      <c r="A1" s="1" t="s">
        <v>20</v>
      </c>
      <c r="D1" s="6"/>
      <c r="E1" s="6"/>
    </row>
    <row r="2" spans="1:12" s="35" customFormat="1" ht="12.75" x14ac:dyDescent="0.2">
      <c r="A2" s="3"/>
      <c r="B2" s="687" t="s">
        <v>671</v>
      </c>
      <c r="C2" s="687"/>
      <c r="D2" s="687"/>
      <c r="E2" s="687"/>
      <c r="F2" s="687"/>
      <c r="G2" s="559">
        <f>I34</f>
        <v>0</v>
      </c>
    </row>
    <row r="3" spans="1:12" s="35" customFormat="1" ht="12.75" x14ac:dyDescent="0.2">
      <c r="A3" s="3"/>
      <c r="B3" s="688" t="s">
        <v>673</v>
      </c>
      <c r="C3" s="688"/>
      <c r="D3" s="688"/>
      <c r="E3" s="688"/>
      <c r="F3" s="688"/>
      <c r="G3" s="559">
        <f>K34</f>
        <v>0</v>
      </c>
    </row>
    <row r="4" spans="1:12" s="35" customFormat="1" ht="12.75" x14ac:dyDescent="0.2">
      <c r="A4" s="3"/>
      <c r="B4" s="687" t="s">
        <v>672</v>
      </c>
      <c r="C4" s="687"/>
      <c r="D4" s="687"/>
      <c r="E4" s="687"/>
      <c r="F4" s="687"/>
      <c r="G4" s="559">
        <f>H34</f>
        <v>0</v>
      </c>
    </row>
    <row r="5" spans="1:12" s="35" customFormat="1" ht="12.75" x14ac:dyDescent="0.2">
      <c r="A5" s="3"/>
      <c r="B5" s="687" t="s">
        <v>674</v>
      </c>
      <c r="C5" s="687"/>
      <c r="D5" s="687"/>
      <c r="E5" s="687"/>
      <c r="F5" s="689"/>
      <c r="G5" s="559">
        <f>G34-H34</f>
        <v>0</v>
      </c>
    </row>
    <row r="6" spans="1:12" s="35" customFormat="1" ht="12.75" x14ac:dyDescent="0.2">
      <c r="A6" s="3"/>
      <c r="B6" s="687" t="s">
        <v>670</v>
      </c>
      <c r="C6" s="687"/>
      <c r="D6" s="687"/>
      <c r="E6" s="687"/>
      <c r="F6" s="687"/>
      <c r="G6" s="558"/>
    </row>
    <row r="7" spans="1:12" s="35" customFormat="1" ht="8.25" customHeight="1" x14ac:dyDescent="0.2">
      <c r="A7" s="3"/>
      <c r="G7" s="390"/>
    </row>
    <row r="8" spans="1:12" ht="45.75" customHeight="1" x14ac:dyDescent="0.2">
      <c r="A8" s="556" t="s">
        <v>21</v>
      </c>
      <c r="B8" s="556" t="s">
        <v>668</v>
      </c>
      <c r="C8" s="557"/>
      <c r="D8" s="557" t="s">
        <v>30</v>
      </c>
      <c r="E8" s="557" t="s">
        <v>31</v>
      </c>
      <c r="F8" s="557" t="s">
        <v>605</v>
      </c>
      <c r="G8" s="557" t="s">
        <v>606</v>
      </c>
      <c r="H8" s="557" t="s">
        <v>607</v>
      </c>
      <c r="I8" s="557" t="s">
        <v>669</v>
      </c>
      <c r="J8" s="557" t="s">
        <v>608</v>
      </c>
      <c r="K8" s="557" t="s">
        <v>609</v>
      </c>
      <c r="L8" s="557" t="s">
        <v>610</v>
      </c>
    </row>
    <row r="9" spans="1:12" x14ac:dyDescent="0.2">
      <c r="A9" s="33">
        <v>1</v>
      </c>
      <c r="B9" s="39"/>
      <c r="C9" s="550"/>
      <c r="D9" s="37"/>
      <c r="E9" s="37"/>
      <c r="F9" s="552"/>
      <c r="G9" s="552"/>
      <c r="H9" s="552"/>
      <c r="I9" s="552"/>
      <c r="J9" s="552"/>
      <c r="K9" s="552"/>
      <c r="L9" s="554"/>
    </row>
    <row r="10" spans="1:12" x14ac:dyDescent="0.2">
      <c r="A10" s="33">
        <v>2</v>
      </c>
      <c r="B10" s="39"/>
      <c r="C10" s="550"/>
      <c r="D10" s="37"/>
      <c r="E10" s="37"/>
      <c r="F10" s="552"/>
      <c r="G10" s="552"/>
      <c r="H10" s="552"/>
      <c r="I10" s="552"/>
      <c r="J10" s="552"/>
      <c r="K10" s="552"/>
      <c r="L10" s="554"/>
    </row>
    <row r="11" spans="1:12" x14ac:dyDescent="0.2">
      <c r="A11" s="33">
        <v>3</v>
      </c>
      <c r="B11" s="39"/>
      <c r="C11" s="550"/>
      <c r="D11" s="37"/>
      <c r="E11" s="37"/>
      <c r="F11" s="552"/>
      <c r="G11" s="552"/>
      <c r="H11" s="552"/>
      <c r="I11" s="552"/>
      <c r="J11" s="552"/>
      <c r="K11" s="552"/>
      <c r="L11" s="554"/>
    </row>
    <row r="12" spans="1:12" x14ac:dyDescent="0.2">
      <c r="A12" s="33">
        <v>4</v>
      </c>
      <c r="B12" s="39"/>
      <c r="C12" s="550"/>
      <c r="D12" s="37"/>
      <c r="E12" s="37"/>
      <c r="F12" s="552"/>
      <c r="G12" s="552"/>
      <c r="H12" s="552"/>
      <c r="I12" s="552"/>
      <c r="J12" s="552"/>
      <c r="K12" s="552"/>
      <c r="L12" s="554"/>
    </row>
    <row r="13" spans="1:12" x14ac:dyDescent="0.2">
      <c r="A13" s="33">
        <v>5</v>
      </c>
      <c r="B13" s="39"/>
      <c r="C13" s="550"/>
      <c r="D13" s="37"/>
      <c r="E13" s="37"/>
      <c r="F13" s="552"/>
      <c r="G13" s="552"/>
      <c r="H13" s="552"/>
      <c r="I13" s="552"/>
      <c r="J13" s="552"/>
      <c r="K13" s="552"/>
      <c r="L13" s="554"/>
    </row>
    <row r="14" spans="1:12" x14ac:dyDescent="0.2">
      <c r="A14" s="33">
        <v>6</v>
      </c>
      <c r="B14" s="39"/>
      <c r="C14" s="550"/>
      <c r="D14" s="37"/>
      <c r="E14" s="37"/>
      <c r="F14" s="552"/>
      <c r="G14" s="552"/>
      <c r="H14" s="552"/>
      <c r="I14" s="552"/>
      <c r="J14" s="552"/>
      <c r="K14" s="552"/>
      <c r="L14" s="554"/>
    </row>
    <row r="15" spans="1:12" x14ac:dyDescent="0.2">
      <c r="A15" s="33">
        <v>7</v>
      </c>
      <c r="B15" s="39"/>
      <c r="C15" s="550"/>
      <c r="D15" s="37"/>
      <c r="E15" s="37"/>
      <c r="F15" s="552"/>
      <c r="G15" s="552"/>
      <c r="H15" s="552"/>
      <c r="I15" s="552"/>
      <c r="J15" s="552"/>
      <c r="K15" s="552"/>
      <c r="L15" s="554"/>
    </row>
    <row r="16" spans="1:12" x14ac:dyDescent="0.2">
      <c r="A16" s="33">
        <v>8</v>
      </c>
      <c r="B16" s="39"/>
      <c r="C16" s="550"/>
      <c r="D16" s="37"/>
      <c r="E16" s="37"/>
      <c r="F16" s="552"/>
      <c r="G16" s="552"/>
      <c r="H16" s="552"/>
      <c r="I16" s="552"/>
      <c r="J16" s="552"/>
      <c r="K16" s="552"/>
      <c r="L16" s="554"/>
    </row>
    <row r="17" spans="1:12" x14ac:dyDescent="0.2">
      <c r="A17" s="33">
        <v>9</v>
      </c>
      <c r="B17" s="39"/>
      <c r="C17" s="550"/>
      <c r="D17" s="37"/>
      <c r="E17" s="37"/>
      <c r="F17" s="552"/>
      <c r="G17" s="552"/>
      <c r="H17" s="552"/>
      <c r="I17" s="552"/>
      <c r="J17" s="552"/>
      <c r="K17" s="552"/>
      <c r="L17" s="554"/>
    </row>
    <row r="18" spans="1:12" ht="15" thickBot="1" x14ac:dyDescent="0.25">
      <c r="A18" s="364">
        <v>10</v>
      </c>
      <c r="B18" s="365"/>
      <c r="C18" s="551"/>
      <c r="D18" s="366"/>
      <c r="E18" s="366"/>
      <c r="F18" s="553"/>
      <c r="G18" s="553"/>
      <c r="H18" s="553"/>
      <c r="I18" s="553"/>
      <c r="J18" s="553"/>
      <c r="K18" s="553"/>
      <c r="L18" s="555"/>
    </row>
    <row r="19" spans="1:12" ht="15" thickBot="1" x14ac:dyDescent="0.25">
      <c r="A19" s="368" t="s">
        <v>617</v>
      </c>
      <c r="B19" s="369"/>
      <c r="C19" s="369"/>
      <c r="D19" s="370"/>
      <c r="E19" s="370"/>
      <c r="F19" s="371">
        <f>SUM(F9:F18)</f>
        <v>0</v>
      </c>
      <c r="G19" s="371">
        <f t="shared" ref="G19:L19" si="0">SUM(G9:G18)</f>
        <v>0</v>
      </c>
      <c r="H19" s="371">
        <f t="shared" si="0"/>
        <v>0</v>
      </c>
      <c r="I19" s="371">
        <f t="shared" si="0"/>
        <v>0</v>
      </c>
      <c r="J19" s="371">
        <f>SUM(J9:J18)</f>
        <v>0</v>
      </c>
      <c r="K19" s="371">
        <f t="shared" si="0"/>
        <v>0</v>
      </c>
      <c r="L19" s="372">
        <f t="shared" si="0"/>
        <v>0</v>
      </c>
    </row>
    <row r="20" spans="1:12" ht="48.75" customHeight="1" x14ac:dyDescent="0.2">
      <c r="A20" s="556" t="s">
        <v>21</v>
      </c>
      <c r="B20" s="556" t="s">
        <v>22</v>
      </c>
      <c r="C20" s="557" t="s">
        <v>70</v>
      </c>
      <c r="D20" s="557" t="s">
        <v>30</v>
      </c>
      <c r="E20" s="557" t="s">
        <v>31</v>
      </c>
      <c r="F20" s="557" t="s">
        <v>605</v>
      </c>
      <c r="G20" s="557" t="s">
        <v>606</v>
      </c>
      <c r="H20" s="557" t="s">
        <v>607</v>
      </c>
      <c r="I20" s="557" t="s">
        <v>623</v>
      </c>
      <c r="J20" s="557" t="s">
        <v>608</v>
      </c>
      <c r="K20" s="557" t="s">
        <v>609</v>
      </c>
      <c r="L20" s="557" t="s">
        <v>610</v>
      </c>
    </row>
    <row r="21" spans="1:12" x14ac:dyDescent="0.2">
      <c r="A21" s="33">
        <v>1</v>
      </c>
      <c r="B21" s="39"/>
      <c r="C21" s="363"/>
      <c r="D21" s="37"/>
      <c r="E21" s="37"/>
      <c r="F21" s="367"/>
      <c r="G21" s="367"/>
      <c r="H21" s="367"/>
      <c r="I21" s="367"/>
      <c r="J21" s="367"/>
      <c r="K21" s="367"/>
      <c r="L21" s="100"/>
    </row>
    <row r="22" spans="1:12" x14ac:dyDescent="0.2">
      <c r="A22" s="33">
        <v>2</v>
      </c>
      <c r="B22" s="39"/>
      <c r="C22" s="363"/>
      <c r="D22" s="37"/>
      <c r="E22" s="37"/>
      <c r="F22" s="367"/>
      <c r="G22" s="367"/>
      <c r="H22" s="367"/>
      <c r="I22" s="367"/>
      <c r="J22" s="367"/>
      <c r="K22" s="367"/>
      <c r="L22" s="100"/>
    </row>
    <row r="23" spans="1:12" x14ac:dyDescent="0.2">
      <c r="A23" s="33">
        <v>3</v>
      </c>
      <c r="B23" s="39"/>
      <c r="C23" s="363"/>
      <c r="D23" s="37"/>
      <c r="E23" s="37"/>
      <c r="F23" s="367"/>
      <c r="G23" s="367"/>
      <c r="H23" s="367"/>
      <c r="I23" s="367"/>
      <c r="J23" s="367"/>
      <c r="K23" s="367"/>
      <c r="L23" s="100"/>
    </row>
    <row r="24" spans="1:12" x14ac:dyDescent="0.2">
      <c r="A24" s="33">
        <v>4</v>
      </c>
      <c r="B24" s="39"/>
      <c r="C24" s="363"/>
      <c r="D24" s="37"/>
      <c r="E24" s="37"/>
      <c r="F24" s="367"/>
      <c r="G24" s="367"/>
      <c r="H24" s="367"/>
      <c r="I24" s="367"/>
      <c r="J24" s="367"/>
      <c r="K24" s="367"/>
      <c r="L24" s="100"/>
    </row>
    <row r="25" spans="1:12" x14ac:dyDescent="0.2">
      <c r="A25" s="33">
        <v>5</v>
      </c>
      <c r="B25" s="39"/>
      <c r="C25" s="363"/>
      <c r="D25" s="37"/>
      <c r="E25" s="37"/>
      <c r="F25" s="367"/>
      <c r="G25" s="367"/>
      <c r="H25" s="367"/>
      <c r="I25" s="367"/>
      <c r="J25" s="367"/>
      <c r="K25" s="367"/>
      <c r="L25" s="100"/>
    </row>
    <row r="26" spans="1:12" x14ac:dyDescent="0.2">
      <c r="A26" s="33">
        <v>6</v>
      </c>
      <c r="B26" s="39"/>
      <c r="C26" s="363"/>
      <c r="D26" s="37"/>
      <c r="E26" s="37"/>
      <c r="F26" s="367"/>
      <c r="G26" s="367"/>
      <c r="H26" s="367"/>
      <c r="I26" s="367"/>
      <c r="J26" s="367"/>
      <c r="K26" s="367"/>
      <c r="L26" s="100"/>
    </row>
    <row r="27" spans="1:12" x14ac:dyDescent="0.2">
      <c r="A27" s="33">
        <v>7</v>
      </c>
      <c r="B27" s="39"/>
      <c r="C27" s="363"/>
      <c r="D27" s="37"/>
      <c r="E27" s="37"/>
      <c r="F27" s="367"/>
      <c r="G27" s="367"/>
      <c r="H27" s="367"/>
      <c r="I27" s="367"/>
      <c r="J27" s="367"/>
      <c r="K27" s="367"/>
      <c r="L27" s="100"/>
    </row>
    <row r="28" spans="1:12" x14ac:dyDescent="0.2">
      <c r="A28" s="33">
        <v>8</v>
      </c>
      <c r="B28" s="39"/>
      <c r="C28" s="363"/>
      <c r="D28" s="37"/>
      <c r="E28" s="37"/>
      <c r="F28" s="367"/>
      <c r="G28" s="367"/>
      <c r="H28" s="367"/>
      <c r="I28" s="367"/>
      <c r="J28" s="367"/>
      <c r="K28" s="367"/>
      <c r="L28" s="100"/>
    </row>
    <row r="29" spans="1:12" x14ac:dyDescent="0.2">
      <c r="A29" s="33">
        <v>9</v>
      </c>
      <c r="B29" s="39"/>
      <c r="C29" s="363"/>
      <c r="D29" s="37"/>
      <c r="E29" s="37"/>
      <c r="F29" s="367"/>
      <c r="G29" s="367"/>
      <c r="H29" s="367"/>
      <c r="I29" s="367"/>
      <c r="J29" s="367"/>
      <c r="K29" s="367"/>
      <c r="L29" s="100"/>
    </row>
    <row r="30" spans="1:12" x14ac:dyDescent="0.2">
      <c r="A30" s="33">
        <v>10</v>
      </c>
      <c r="B30" s="39"/>
      <c r="C30" s="363"/>
      <c r="D30" s="37"/>
      <c r="E30" s="37"/>
      <c r="F30" s="367"/>
      <c r="G30" s="367"/>
      <c r="H30" s="367"/>
      <c r="I30" s="367"/>
      <c r="J30" s="367"/>
      <c r="K30" s="367"/>
      <c r="L30" s="100"/>
    </row>
    <row r="31" spans="1:12" x14ac:dyDescent="0.2">
      <c r="A31" s="33"/>
      <c r="B31" s="34" t="s">
        <v>24</v>
      </c>
      <c r="C31" s="33"/>
      <c r="D31" s="37"/>
      <c r="E31" s="37"/>
      <c r="F31" s="367"/>
      <c r="G31" s="367"/>
      <c r="H31" s="367"/>
      <c r="I31" s="367"/>
      <c r="J31" s="367"/>
      <c r="K31" s="367"/>
      <c r="L31" s="100"/>
    </row>
    <row r="32" spans="1:12" ht="15" thickBot="1" x14ac:dyDescent="0.25">
      <c r="A32" s="364"/>
      <c r="B32" s="373" t="s">
        <v>53</v>
      </c>
      <c r="C32" s="364"/>
      <c r="D32" s="366"/>
      <c r="E32" s="366"/>
      <c r="F32" s="374"/>
      <c r="G32" s="374"/>
      <c r="H32" s="374"/>
      <c r="I32" s="374"/>
      <c r="J32" s="374"/>
      <c r="K32" s="374"/>
      <c r="L32" s="375"/>
    </row>
    <row r="33" spans="1:12" ht="15.75" customHeight="1" thickBot="1" x14ac:dyDescent="0.25">
      <c r="A33" s="684" t="s">
        <v>616</v>
      </c>
      <c r="B33" s="685"/>
      <c r="C33" s="685"/>
      <c r="D33" s="685"/>
      <c r="E33" s="685"/>
      <c r="F33" s="376">
        <f>SUM(F21:F32)</f>
        <v>0</v>
      </c>
      <c r="G33" s="376">
        <f>SUM(G21:G32)</f>
        <v>0</v>
      </c>
      <c r="H33" s="376">
        <f t="shared" ref="H33:L33" si="1">SUM(H21:H32)</f>
        <v>0</v>
      </c>
      <c r="I33" s="376">
        <f t="shared" si="1"/>
        <v>0</v>
      </c>
      <c r="J33" s="376">
        <f t="shared" si="1"/>
        <v>0</v>
      </c>
      <c r="K33" s="376">
        <f t="shared" si="1"/>
        <v>0</v>
      </c>
      <c r="L33" s="376">
        <f t="shared" si="1"/>
        <v>0</v>
      </c>
    </row>
    <row r="34" spans="1:12" x14ac:dyDescent="0.2">
      <c r="A34" s="686" t="s">
        <v>14</v>
      </c>
      <c r="B34" s="686"/>
      <c r="C34" s="686"/>
      <c r="D34" s="686"/>
      <c r="E34" s="686"/>
      <c r="F34" s="377">
        <f>F19+F33</f>
        <v>0</v>
      </c>
      <c r="G34" s="377">
        <f t="shared" ref="G34:L34" si="2">G19+G33</f>
        <v>0</v>
      </c>
      <c r="H34" s="377">
        <f>H19+H33</f>
        <v>0</v>
      </c>
      <c r="I34" s="377">
        <f t="shared" si="2"/>
        <v>0</v>
      </c>
      <c r="J34" s="377">
        <f t="shared" si="2"/>
        <v>0</v>
      </c>
      <c r="K34" s="377">
        <f t="shared" si="2"/>
        <v>0</v>
      </c>
      <c r="L34" s="377">
        <f t="shared" si="2"/>
        <v>0</v>
      </c>
    </row>
    <row r="35" spans="1:12" s="23" customFormat="1" ht="11.25" x14ac:dyDescent="0.2">
      <c r="A35" s="23" t="s">
        <v>25</v>
      </c>
      <c r="B35" s="23" t="s">
        <v>26</v>
      </c>
      <c r="D35" s="38"/>
      <c r="E35" s="38"/>
    </row>
    <row r="37" spans="1:12" ht="15.75" x14ac:dyDescent="0.25">
      <c r="B37" s="43" t="s">
        <v>61</v>
      </c>
    </row>
    <row r="38" spans="1:12" ht="24" customHeight="1" x14ac:dyDescent="0.2">
      <c r="A38" s="46"/>
      <c r="B38" s="46" t="s">
        <v>22</v>
      </c>
      <c r="C38" s="46" t="s">
        <v>65</v>
      </c>
      <c r="D38" s="681" t="s">
        <v>57</v>
      </c>
      <c r="E38" s="681"/>
      <c r="F38" s="46" t="s">
        <v>60</v>
      </c>
      <c r="G38" s="681" t="s">
        <v>68</v>
      </c>
      <c r="H38" s="681"/>
      <c r="I38" s="681"/>
      <c r="J38" s="681"/>
      <c r="K38" s="681"/>
      <c r="L38" s="681"/>
    </row>
    <row r="39" spans="1:12" x14ac:dyDescent="0.2">
      <c r="A39" s="42" t="s">
        <v>62</v>
      </c>
      <c r="B39" s="44"/>
      <c r="C39" s="41"/>
      <c r="D39" s="682"/>
      <c r="E39" s="682"/>
      <c r="F39" s="45"/>
      <c r="G39" s="683"/>
      <c r="H39" s="683"/>
      <c r="I39" s="683"/>
      <c r="J39" s="683"/>
      <c r="K39" s="683"/>
      <c r="L39" s="683"/>
    </row>
    <row r="40" spans="1:12" x14ac:dyDescent="0.2">
      <c r="A40" s="42" t="s">
        <v>63</v>
      </c>
      <c r="B40" s="44"/>
      <c r="C40" s="41"/>
      <c r="D40" s="682"/>
      <c r="E40" s="682"/>
      <c r="F40" s="45"/>
      <c r="G40" s="679"/>
      <c r="H40" s="680"/>
      <c r="I40" s="680"/>
      <c r="J40" s="680"/>
      <c r="K40" s="680"/>
      <c r="L40" s="680"/>
    </row>
    <row r="41" spans="1:12" x14ac:dyDescent="0.2">
      <c r="A41" s="42" t="s">
        <v>64</v>
      </c>
      <c r="B41" s="44"/>
      <c r="C41" s="41"/>
      <c r="D41" s="682"/>
      <c r="E41" s="682"/>
      <c r="F41" s="45"/>
      <c r="G41" s="679"/>
      <c r="H41" s="680"/>
      <c r="I41" s="680"/>
      <c r="J41" s="680"/>
      <c r="K41" s="680"/>
      <c r="L41" s="680"/>
    </row>
  </sheetData>
  <mergeCells count="15">
    <mergeCell ref="A33:E33"/>
    <mergeCell ref="A34:E34"/>
    <mergeCell ref="B2:F2"/>
    <mergeCell ref="B3:F3"/>
    <mergeCell ref="B4:F4"/>
    <mergeCell ref="B6:F6"/>
    <mergeCell ref="B5:F5"/>
    <mergeCell ref="G40:L40"/>
    <mergeCell ref="G41:L41"/>
    <mergeCell ref="D38:E38"/>
    <mergeCell ref="D39:E39"/>
    <mergeCell ref="D40:E40"/>
    <mergeCell ref="D41:E41"/>
    <mergeCell ref="G38:L38"/>
    <mergeCell ref="G39:L39"/>
  </mergeCells>
  <pageMargins left="0.30208333333333331" right="0.11458333333333333" top="0.375" bottom="0.29166666666666669" header="0.17708333333333334" footer="0.21875"/>
  <pageSetup paperSize="9" orientation="landscape" r:id="rId1"/>
  <headerFooter>
    <oddHeader>&amp;L&amp;"Arial,Regular"&amp;6&amp;K000000Esitada EJL-le hiljemalt 17.01.2020&amp;R&amp;"Arial,Regular"&amp;6MTÜ ______________________________</oddHeader>
    <oddFooter>&amp;L&amp;"Arial,Regular"&amp;6Allkiri __________________________&amp;R&amp;"Arial,Regular"&amp;6Kuupäev___________________________</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D354F44-15A8-42FB-A8FB-7327E6ADF3B1}">
          <x14:formula1>
            <xm:f>Mittemuuta!$I$6:$I$7</xm:f>
          </x14:formula1>
          <xm:sqref>C39:C41</xm:sqref>
        </x14:dataValidation>
        <x14:dataValidation type="list" allowBlank="1" showInputMessage="1" showErrorMessage="1" xr:uid="{8B9ACBA9-2F08-4180-AE41-44389E41ABBC}">
          <x14:formula1>
            <xm:f>Mittemuuta!$E$18:$E$20</xm:f>
          </x14:formula1>
          <xm:sqref>L10:L18 L22:L32</xm:sqref>
        </x14:dataValidation>
        <x14:dataValidation type="list" allowBlank="1" showInputMessage="1" showErrorMessage="1" xr:uid="{CC84E1C9-8145-42E1-8B8A-DF8E7DCB0D6D}">
          <x14:formula1>
            <xm:f>Mittemuuta!$E$17:$E$20</xm:f>
          </x14:formula1>
          <xm:sqref>L21 L9</xm:sqref>
        </x14:dataValidation>
        <x14:dataValidation type="list" allowBlank="1" showInputMessage="1" showErrorMessage="1" xr:uid="{00000000-0002-0000-0200-000000000000}">
          <x14:formula1>
            <xm:f>Mittemuuta!$B$2:$B$20</xm:f>
          </x14:formula1>
          <xm:sqref>C21:C30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H34"/>
  <sheetViews>
    <sheetView view="pageLayout" zoomScaleNormal="100" workbookViewId="0">
      <selection activeCell="B9" sqref="B9"/>
    </sheetView>
  </sheetViews>
  <sheetFormatPr defaultColWidth="9.140625" defaultRowHeight="14.25" x14ac:dyDescent="0.2"/>
  <cols>
    <col min="1" max="1" width="3.140625" style="6" customWidth="1"/>
    <col min="2" max="2" width="21.5703125" style="6" customWidth="1"/>
    <col min="3" max="3" width="14.42578125" style="6" customWidth="1"/>
    <col min="4" max="4" width="12.140625" style="6" customWidth="1"/>
    <col min="5" max="5" width="11.42578125" style="6" customWidth="1"/>
    <col min="6" max="6" width="11" style="6" customWidth="1"/>
    <col min="7" max="7" width="11.42578125" style="6" customWidth="1"/>
    <col min="8" max="8" width="13.42578125" style="6" customWidth="1"/>
    <col min="9" max="16384" width="9.140625" style="6"/>
  </cols>
  <sheetData>
    <row r="1" spans="1:8" ht="23.25" x14ac:dyDescent="0.35">
      <c r="A1" s="1" t="s">
        <v>36</v>
      </c>
      <c r="B1" s="2"/>
      <c r="C1" s="2"/>
      <c r="D1" s="2"/>
      <c r="E1" s="2"/>
      <c r="F1" s="2"/>
      <c r="G1" s="2"/>
    </row>
    <row r="2" spans="1:8" ht="15.75" customHeight="1" x14ac:dyDescent="0.35">
      <c r="A2" s="1"/>
      <c r="B2" s="2"/>
      <c r="C2" s="2"/>
      <c r="D2" s="2"/>
      <c r="E2" s="2"/>
      <c r="F2" s="2"/>
      <c r="G2" s="2"/>
    </row>
    <row r="3" spans="1:8" ht="15" x14ac:dyDescent="0.25">
      <c r="A3" s="380" t="s">
        <v>675</v>
      </c>
      <c r="B3" s="4"/>
      <c r="C3" s="4"/>
      <c r="D3" s="560"/>
      <c r="E3" s="2"/>
      <c r="F3" s="2"/>
      <c r="G3" s="2"/>
    </row>
    <row r="4" spans="1:8" ht="15" x14ac:dyDescent="0.25">
      <c r="A4" s="567" t="s">
        <v>692</v>
      </c>
      <c r="B4" s="4"/>
      <c r="C4" s="4"/>
      <c r="D4" s="546"/>
      <c r="E4" s="2"/>
      <c r="F4" s="2"/>
      <c r="G4" s="2"/>
    </row>
    <row r="5" spans="1:8" ht="56.25" x14ac:dyDescent="0.2">
      <c r="A5" s="32" t="s">
        <v>21</v>
      </c>
      <c r="B5" s="48" t="s">
        <v>54</v>
      </c>
      <c r="C5" s="47" t="s">
        <v>615</v>
      </c>
      <c r="D5" s="47" t="s">
        <v>618</v>
      </c>
      <c r="E5" s="47" t="s">
        <v>621</v>
      </c>
      <c r="F5" s="47" t="s">
        <v>622</v>
      </c>
      <c r="G5" s="47" t="s">
        <v>619</v>
      </c>
      <c r="H5" s="47" t="s">
        <v>620</v>
      </c>
    </row>
    <row r="6" spans="1:8" x14ac:dyDescent="0.2">
      <c r="A6" s="31">
        <v>1</v>
      </c>
      <c r="B6" s="39"/>
      <c r="C6" s="33"/>
      <c r="D6" s="40"/>
      <c r="E6" s="40"/>
      <c r="F6" s="40"/>
      <c r="G6" s="40"/>
      <c r="H6" s="101"/>
    </row>
    <row r="7" spans="1:8" x14ac:dyDescent="0.2">
      <c r="A7" s="31">
        <v>2</v>
      </c>
      <c r="B7" s="39"/>
      <c r="C7" s="33"/>
      <c r="D7" s="40"/>
      <c r="E7" s="40"/>
      <c r="F7" s="40"/>
      <c r="G7" s="40"/>
      <c r="H7" s="101"/>
    </row>
    <row r="8" spans="1:8" x14ac:dyDescent="0.2">
      <c r="A8" s="31">
        <v>3</v>
      </c>
      <c r="B8" s="39"/>
      <c r="C8" s="33"/>
      <c r="D8" s="40"/>
      <c r="E8" s="40"/>
      <c r="F8" s="40"/>
      <c r="G8" s="40"/>
      <c r="H8" s="101"/>
    </row>
    <row r="9" spans="1:8" x14ac:dyDescent="0.2">
      <c r="A9" s="31">
        <v>4</v>
      </c>
      <c r="B9" s="39"/>
      <c r="C9" s="33"/>
      <c r="D9" s="40"/>
      <c r="E9" s="40"/>
      <c r="F9" s="40"/>
      <c r="G9" s="40"/>
      <c r="H9" s="101"/>
    </row>
    <row r="10" spans="1:8" x14ac:dyDescent="0.2">
      <c r="A10" s="31">
        <v>5</v>
      </c>
      <c r="B10" s="39"/>
      <c r="C10" s="33"/>
      <c r="D10" s="40"/>
      <c r="E10" s="40"/>
      <c r="F10" s="40"/>
      <c r="G10" s="40"/>
      <c r="H10" s="101"/>
    </row>
    <row r="11" spans="1:8" x14ac:dyDescent="0.2">
      <c r="A11" s="31">
        <v>6</v>
      </c>
      <c r="B11" s="39"/>
      <c r="C11" s="33"/>
      <c r="D11" s="40"/>
      <c r="E11" s="40"/>
      <c r="F11" s="40"/>
      <c r="G11" s="40"/>
      <c r="H11" s="101"/>
    </row>
    <row r="12" spans="1:8" x14ac:dyDescent="0.2">
      <c r="A12" s="31">
        <v>7</v>
      </c>
      <c r="B12" s="39"/>
      <c r="C12" s="33"/>
      <c r="D12" s="40"/>
      <c r="E12" s="40"/>
      <c r="F12" s="40"/>
      <c r="G12" s="40"/>
      <c r="H12" s="101"/>
    </row>
    <row r="13" spans="1:8" x14ac:dyDescent="0.2">
      <c r="A13" s="31">
        <v>8</v>
      </c>
      <c r="B13" s="39"/>
      <c r="C13" s="33"/>
      <c r="D13" s="40"/>
      <c r="E13" s="40"/>
      <c r="F13" s="40"/>
      <c r="G13" s="40"/>
      <c r="H13" s="101"/>
    </row>
    <row r="14" spans="1:8" x14ac:dyDescent="0.2">
      <c r="A14" s="31">
        <v>9</v>
      </c>
      <c r="B14" s="39"/>
      <c r="C14" s="33"/>
      <c r="D14" s="40"/>
      <c r="E14" s="40"/>
      <c r="F14" s="40"/>
      <c r="G14" s="40"/>
      <c r="H14" s="101"/>
    </row>
    <row r="15" spans="1:8" x14ac:dyDescent="0.2">
      <c r="A15" s="31">
        <v>10</v>
      </c>
      <c r="B15" s="39"/>
      <c r="C15" s="33"/>
      <c r="D15" s="40"/>
      <c r="E15" s="40"/>
      <c r="F15" s="40"/>
      <c r="G15" s="40"/>
      <c r="H15" s="101"/>
    </row>
    <row r="16" spans="1:8" x14ac:dyDescent="0.2">
      <c r="A16" s="31">
        <v>11</v>
      </c>
      <c r="B16" s="39"/>
      <c r="C16" s="33"/>
      <c r="D16" s="40"/>
      <c r="E16" s="40"/>
      <c r="F16" s="40"/>
      <c r="G16" s="40"/>
      <c r="H16" s="101"/>
    </row>
    <row r="17" spans="1:8" x14ac:dyDescent="0.2">
      <c r="A17" s="31">
        <v>12</v>
      </c>
      <c r="B17" s="39"/>
      <c r="C17" s="33"/>
      <c r="D17" s="40"/>
      <c r="E17" s="40"/>
      <c r="F17" s="40"/>
      <c r="G17" s="40"/>
      <c r="H17" s="101"/>
    </row>
    <row r="18" spans="1:8" x14ac:dyDescent="0.2">
      <c r="A18" s="31">
        <v>13</v>
      </c>
      <c r="B18" s="39"/>
      <c r="C18" s="33"/>
      <c r="D18" s="40"/>
      <c r="E18" s="40"/>
      <c r="F18" s="40"/>
      <c r="G18" s="40"/>
      <c r="H18" s="101"/>
    </row>
    <row r="19" spans="1:8" x14ac:dyDescent="0.2">
      <c r="A19" s="31">
        <v>14</v>
      </c>
      <c r="B19" s="39"/>
      <c r="C19" s="33"/>
      <c r="D19" s="40"/>
      <c r="E19" s="40"/>
      <c r="F19" s="40"/>
      <c r="G19" s="40"/>
      <c r="H19" s="101"/>
    </row>
    <row r="20" spans="1:8" x14ac:dyDescent="0.2">
      <c r="A20" s="31">
        <v>15</v>
      </c>
      <c r="B20" s="39"/>
      <c r="C20" s="33"/>
      <c r="D20" s="40"/>
      <c r="E20" s="40"/>
      <c r="F20" s="40"/>
      <c r="G20" s="40"/>
      <c r="H20" s="101"/>
    </row>
    <row r="21" spans="1:8" x14ac:dyDescent="0.2">
      <c r="A21" s="31">
        <v>16</v>
      </c>
      <c r="B21" s="39"/>
      <c r="C21" s="33"/>
      <c r="D21" s="40"/>
      <c r="E21" s="40"/>
      <c r="F21" s="40"/>
      <c r="G21" s="40"/>
      <c r="H21" s="101"/>
    </row>
    <row r="22" spans="1:8" x14ac:dyDescent="0.2">
      <c r="A22" s="31">
        <v>17</v>
      </c>
      <c r="B22" s="39"/>
      <c r="C22" s="33"/>
      <c r="D22" s="40"/>
      <c r="E22" s="40"/>
      <c r="F22" s="40"/>
      <c r="G22" s="40"/>
      <c r="H22" s="101"/>
    </row>
    <row r="23" spans="1:8" x14ac:dyDescent="0.2">
      <c r="A23" s="31">
        <v>18</v>
      </c>
      <c r="B23" s="39"/>
      <c r="C23" s="33"/>
      <c r="D23" s="40"/>
      <c r="E23" s="40"/>
      <c r="F23" s="40"/>
      <c r="G23" s="40"/>
      <c r="H23" s="101"/>
    </row>
    <row r="24" spans="1:8" x14ac:dyDescent="0.2">
      <c r="A24" s="31">
        <v>19</v>
      </c>
      <c r="B24" s="39"/>
      <c r="C24" s="33"/>
      <c r="D24" s="40"/>
      <c r="E24" s="40"/>
      <c r="F24" s="40"/>
      <c r="G24" s="40"/>
      <c r="H24" s="101"/>
    </row>
    <row r="25" spans="1:8" x14ac:dyDescent="0.2">
      <c r="A25" s="31">
        <v>20</v>
      </c>
      <c r="B25" s="39"/>
      <c r="C25" s="33"/>
      <c r="D25" s="40"/>
      <c r="E25" s="40"/>
      <c r="F25" s="40"/>
      <c r="G25" s="40"/>
      <c r="H25" s="101"/>
    </row>
    <row r="26" spans="1:8" x14ac:dyDescent="0.2">
      <c r="A26" s="31">
        <v>21</v>
      </c>
      <c r="B26" s="39"/>
      <c r="C26" s="33"/>
      <c r="D26" s="40"/>
      <c r="E26" s="40"/>
      <c r="F26" s="40"/>
      <c r="G26" s="40"/>
      <c r="H26" s="101"/>
    </row>
    <row r="27" spans="1:8" x14ac:dyDescent="0.2">
      <c r="A27" s="31">
        <v>22</v>
      </c>
      <c r="B27" s="39"/>
      <c r="C27" s="33"/>
      <c r="D27" s="40"/>
      <c r="E27" s="40"/>
      <c r="F27" s="40"/>
      <c r="G27" s="40"/>
      <c r="H27" s="101"/>
    </row>
    <row r="28" spans="1:8" x14ac:dyDescent="0.2">
      <c r="A28" s="31">
        <v>23</v>
      </c>
      <c r="B28" s="39"/>
      <c r="C28" s="33"/>
      <c r="D28" s="40"/>
      <c r="E28" s="40"/>
      <c r="F28" s="40"/>
      <c r="G28" s="40"/>
      <c r="H28" s="101"/>
    </row>
    <row r="29" spans="1:8" x14ac:dyDescent="0.2">
      <c r="A29" s="31">
        <v>24</v>
      </c>
      <c r="B29" s="39"/>
      <c r="C29" s="33"/>
      <c r="D29" s="40"/>
      <c r="E29" s="40"/>
      <c r="F29" s="40"/>
      <c r="G29" s="40"/>
      <c r="H29" s="101"/>
    </row>
    <row r="30" spans="1:8" x14ac:dyDescent="0.2">
      <c r="A30" s="31">
        <v>25</v>
      </c>
      <c r="B30" s="39"/>
      <c r="C30" s="33"/>
      <c r="D30" s="40"/>
      <c r="E30" s="40"/>
      <c r="F30" s="40"/>
      <c r="G30" s="40"/>
      <c r="H30" s="101"/>
    </row>
    <row r="31" spans="1:8" x14ac:dyDescent="0.2">
      <c r="A31" s="31">
        <v>26</v>
      </c>
      <c r="B31" s="39"/>
      <c r="C31" s="33"/>
      <c r="D31" s="40"/>
      <c r="E31" s="40"/>
      <c r="F31" s="40"/>
      <c r="G31" s="40"/>
      <c r="H31" s="101"/>
    </row>
    <row r="32" spans="1:8" x14ac:dyDescent="0.2">
      <c r="A32" s="561" t="s">
        <v>14</v>
      </c>
      <c r="B32" s="562"/>
      <c r="C32" s="562"/>
      <c r="D32" s="563">
        <f>SUM(D6:D31)</f>
        <v>0</v>
      </c>
      <c r="E32" s="563">
        <f t="shared" ref="E32:H32" si="0">SUM(E6:E31)</f>
        <v>0</v>
      </c>
      <c r="F32" s="563">
        <f t="shared" si="0"/>
        <v>0</v>
      </c>
      <c r="G32" s="563">
        <f t="shared" si="0"/>
        <v>0</v>
      </c>
      <c r="H32" s="564">
        <f t="shared" si="0"/>
        <v>0</v>
      </c>
    </row>
    <row r="33" spans="1:8" x14ac:dyDescent="0.2">
      <c r="A33" s="23"/>
      <c r="B33" s="23"/>
      <c r="C33" s="23"/>
      <c r="D33" s="23"/>
      <c r="E33" s="23"/>
      <c r="F33" s="23"/>
      <c r="G33" s="23"/>
      <c r="H33" s="23"/>
    </row>
    <row r="34" spans="1:8" s="23" customFormat="1" x14ac:dyDescent="0.2">
      <c r="A34" s="6"/>
      <c r="B34" s="6"/>
      <c r="C34" s="6"/>
      <c r="D34" s="6"/>
      <c r="E34" s="6"/>
      <c r="F34" s="6"/>
      <c r="G34" s="6"/>
      <c r="H34" s="6"/>
    </row>
  </sheetData>
  <pageMargins left="0.4891304347826087" right="0.23622047244094491" top="0.59055118110236227" bottom="0.74803149606299213" header="0.31496062992125984" footer="0.31496062992125984"/>
  <pageSetup paperSize="9" orientation="landscape" r:id="rId1"/>
  <headerFooter>
    <oddHeader>&amp;L&amp;"Arial,Regular"&amp;8Esitada EJL-le hiljemalt 17.01.2020&amp;R&amp;"Arial,Regular"&amp;10MTÜ ______________________________</oddHeader>
    <oddFooter>&amp;L&amp;"Arial,Regular"&amp;10Allkiri __________________________&amp;R&amp;"Arial,Regular"&amp;10Kuupäev___________________________</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83B12FE-3FF9-4465-A8F6-84F9ECECE13A}">
          <x14:formula1>
            <xm:f>Mittemuuta!$E$17:$E$20</xm:f>
          </x14:formula1>
          <xm:sqref>H6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K35"/>
  <sheetViews>
    <sheetView zoomScaleNormal="100" workbookViewId="0">
      <selection activeCell="F8" sqref="F8"/>
    </sheetView>
  </sheetViews>
  <sheetFormatPr defaultColWidth="9.140625" defaultRowHeight="14.25" x14ac:dyDescent="0.2"/>
  <cols>
    <col min="1" max="1" width="9.140625" style="13"/>
    <col min="2" max="2" width="10" style="13" bestFit="1" customWidth="1"/>
    <col min="3" max="16384" width="9.140625" style="13"/>
  </cols>
  <sheetData>
    <row r="1" spans="1:11" ht="29.25" x14ac:dyDescent="0.4">
      <c r="A1" s="14" t="s">
        <v>23</v>
      </c>
    </row>
    <row r="2" spans="1:11" x14ac:dyDescent="0.2">
      <c r="B2" s="13" t="s">
        <v>38</v>
      </c>
    </row>
    <row r="3" spans="1:11" x14ac:dyDescent="0.2">
      <c r="B3" s="13" t="s">
        <v>51</v>
      </c>
      <c r="F3" s="13" t="s">
        <v>9</v>
      </c>
      <c r="I3" s="13" t="s">
        <v>58</v>
      </c>
      <c r="K3" s="13" t="s">
        <v>240</v>
      </c>
    </row>
    <row r="4" spans="1:11" x14ac:dyDescent="0.2">
      <c r="B4" s="13" t="s">
        <v>41</v>
      </c>
      <c r="F4" s="13" t="s">
        <v>648</v>
      </c>
      <c r="I4" s="13" t="s">
        <v>59</v>
      </c>
      <c r="K4" s="13" t="s">
        <v>241</v>
      </c>
    </row>
    <row r="5" spans="1:11" x14ac:dyDescent="0.2">
      <c r="B5" s="13" t="s">
        <v>52</v>
      </c>
      <c r="F5" s="13" t="s">
        <v>644</v>
      </c>
      <c r="K5" s="13" t="s">
        <v>242</v>
      </c>
    </row>
    <row r="6" spans="1:11" x14ac:dyDescent="0.2">
      <c r="B6" s="13" t="s">
        <v>50</v>
      </c>
      <c r="F6" s="13" t="s">
        <v>55</v>
      </c>
      <c r="I6" s="13" t="s">
        <v>66</v>
      </c>
      <c r="K6" s="13" t="s">
        <v>243</v>
      </c>
    </row>
    <row r="7" spans="1:11" x14ac:dyDescent="0.2">
      <c r="B7" s="13" t="s">
        <v>40</v>
      </c>
      <c r="F7" s="13" t="s">
        <v>71</v>
      </c>
      <c r="I7" s="13" t="s">
        <v>67</v>
      </c>
    </row>
    <row r="8" spans="1:11" x14ac:dyDescent="0.2">
      <c r="B8" s="13" t="s">
        <v>42</v>
      </c>
    </row>
    <row r="9" spans="1:11" x14ac:dyDescent="0.2">
      <c r="B9" s="13" t="s">
        <v>613</v>
      </c>
    </row>
    <row r="10" spans="1:11" x14ac:dyDescent="0.2">
      <c r="B10" s="13" t="s">
        <v>612</v>
      </c>
    </row>
    <row r="11" spans="1:11" x14ac:dyDescent="0.2">
      <c r="B11" s="13" t="s">
        <v>43</v>
      </c>
    </row>
    <row r="12" spans="1:11" x14ac:dyDescent="0.2">
      <c r="B12" s="13" t="s">
        <v>611</v>
      </c>
    </row>
    <row r="13" spans="1:11" x14ac:dyDescent="0.2">
      <c r="B13" s="13" t="s">
        <v>44</v>
      </c>
    </row>
    <row r="14" spans="1:11" x14ac:dyDescent="0.2">
      <c r="B14" s="13" t="s">
        <v>45</v>
      </c>
    </row>
    <row r="15" spans="1:11" x14ac:dyDescent="0.2">
      <c r="B15" s="13" t="s">
        <v>39</v>
      </c>
    </row>
    <row r="16" spans="1:11" x14ac:dyDescent="0.2">
      <c r="B16" s="13" t="s">
        <v>46</v>
      </c>
    </row>
    <row r="17" spans="2:9" x14ac:dyDescent="0.2">
      <c r="B17" s="13" t="s">
        <v>47</v>
      </c>
      <c r="E17" s="13" t="s">
        <v>55</v>
      </c>
      <c r="I17" s="13" t="s">
        <v>636</v>
      </c>
    </row>
    <row r="18" spans="2:9" x14ac:dyDescent="0.2">
      <c r="B18" s="13" t="s">
        <v>614</v>
      </c>
      <c r="E18" s="13" t="s">
        <v>229</v>
      </c>
      <c r="I18" s="13" t="s">
        <v>639</v>
      </c>
    </row>
    <row r="19" spans="2:9" x14ac:dyDescent="0.2">
      <c r="B19" s="13" t="s">
        <v>48</v>
      </c>
      <c r="E19" s="13" t="s">
        <v>231</v>
      </c>
      <c r="I19" s="13" t="s">
        <v>637</v>
      </c>
    </row>
    <row r="20" spans="2:9" x14ac:dyDescent="0.2">
      <c r="B20" s="13" t="s">
        <v>49</v>
      </c>
      <c r="E20" s="13" t="s">
        <v>230</v>
      </c>
      <c r="I20" s="13" t="s">
        <v>638</v>
      </c>
    </row>
    <row r="23" spans="2:9" x14ac:dyDescent="0.2">
      <c r="B23" s="13" t="s">
        <v>75</v>
      </c>
    </row>
    <row r="24" spans="2:9" x14ac:dyDescent="0.2">
      <c r="B24" s="13" t="s">
        <v>76</v>
      </c>
    </row>
    <row r="25" spans="2:9" x14ac:dyDescent="0.2">
      <c r="B25" s="13" t="s">
        <v>77</v>
      </c>
    </row>
    <row r="26" spans="2:9" x14ac:dyDescent="0.2">
      <c r="B26" s="13" t="s">
        <v>78</v>
      </c>
    </row>
    <row r="27" spans="2:9" x14ac:dyDescent="0.2">
      <c r="B27" s="13" t="s">
        <v>79</v>
      </c>
    </row>
    <row r="29" spans="2:9" x14ac:dyDescent="0.2">
      <c r="B29" s="13" t="s">
        <v>547</v>
      </c>
      <c r="E29" s="13" t="s">
        <v>575</v>
      </c>
    </row>
    <row r="30" spans="2:9" x14ac:dyDescent="0.2">
      <c r="B30" s="13" t="s">
        <v>543</v>
      </c>
      <c r="E30" s="13" t="s">
        <v>576</v>
      </c>
    </row>
    <row r="31" spans="2:9" x14ac:dyDescent="0.2">
      <c r="B31" s="13" t="s">
        <v>544</v>
      </c>
      <c r="E31" s="13" t="s">
        <v>579</v>
      </c>
    </row>
    <row r="32" spans="2:9" x14ac:dyDescent="0.2">
      <c r="B32" s="13" t="s">
        <v>554</v>
      </c>
      <c r="E32" s="13" t="s">
        <v>577</v>
      </c>
    </row>
    <row r="33" spans="2:5" x14ac:dyDescent="0.2">
      <c r="B33" s="13" t="s">
        <v>548</v>
      </c>
      <c r="E33" s="13" t="s">
        <v>578</v>
      </c>
    </row>
    <row r="34" spans="2:5" x14ac:dyDescent="0.2">
      <c r="B34" s="13" t="s">
        <v>545</v>
      </c>
      <c r="E34" s="13" t="s">
        <v>580</v>
      </c>
    </row>
    <row r="35" spans="2:5" x14ac:dyDescent="0.2">
      <c r="B35" s="13" t="s">
        <v>546</v>
      </c>
      <c r="E35" s="13" t="s">
        <v>581</v>
      </c>
    </row>
  </sheetData>
  <sortState xmlns:xlrd2="http://schemas.microsoft.com/office/spreadsheetml/2017/richdata2" ref="B2:B20">
    <sortCondition ref="B2"/>
  </sortState>
  <pageMargins left="0.78740157480314965" right="0.23622047244094491" top="0.59055118110236227" bottom="0.74803149606299213" header="0.31496062992125984" footer="0.31496062992125984"/>
  <pageSetup paperSize="9" orientation="portrait" r:id="rId1"/>
  <headerFooter>
    <oddHeader>&amp;L&amp;"Arial,Regular"&amp;8Esitada EJL-le hiljemalt&amp;KFF0000 &amp;K00000019.01.2018&amp;R&amp;"Arial,Regular"&amp;10MTÜ ______________________________</oddHeader>
    <oddFooter>&amp;L&amp;"Arial,Regular"&amp;10Allkiri __________________________&amp;R&amp;"Arial,Regular"&amp;10Kuupäev___________________________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201EC-4A64-44F1-8A27-49095A2928FB}">
  <dimension ref="A1:E230"/>
  <sheetViews>
    <sheetView topLeftCell="A61" zoomScaleNormal="100" workbookViewId="0">
      <selection activeCell="C11" sqref="C11"/>
    </sheetView>
  </sheetViews>
  <sheetFormatPr defaultRowHeight="12.75" x14ac:dyDescent="0.2"/>
  <cols>
    <col min="1" max="1" width="3.5703125" style="35" customWidth="1"/>
    <col min="2" max="2" width="91.85546875" style="35" bestFit="1" customWidth="1"/>
    <col min="3" max="3" width="5.5703125" style="35" customWidth="1"/>
    <col min="4" max="4" width="3.85546875" style="35" customWidth="1"/>
    <col min="5" max="5" width="100.7109375" style="35" bestFit="1" customWidth="1"/>
    <col min="6" max="6" width="96.140625" style="35" customWidth="1"/>
    <col min="7" max="16384" width="9.140625" style="35"/>
  </cols>
  <sheetData>
    <row r="1" spans="1:5" ht="13.5" thickBot="1" x14ac:dyDescent="0.25"/>
    <row r="2" spans="1:5" ht="13.5" thickBot="1" x14ac:dyDescent="0.25">
      <c r="A2" s="192"/>
      <c r="B2" s="193" t="s">
        <v>291</v>
      </c>
      <c r="D2" s="183"/>
      <c r="E2" s="184" t="s">
        <v>529</v>
      </c>
    </row>
    <row r="3" spans="1:5" ht="25.5" x14ac:dyDescent="0.2">
      <c r="A3" s="188">
        <v>1</v>
      </c>
      <c r="B3" s="186" t="s">
        <v>309</v>
      </c>
      <c r="D3" s="185"/>
      <c r="E3" s="186" t="s">
        <v>523</v>
      </c>
    </row>
    <row r="4" spans="1:5" ht="38.25" x14ac:dyDescent="0.2">
      <c r="A4" s="188">
        <v>2</v>
      </c>
      <c r="B4" s="186" t="s">
        <v>306</v>
      </c>
      <c r="D4" s="187" t="s">
        <v>292</v>
      </c>
      <c r="E4" s="186" t="s">
        <v>524</v>
      </c>
    </row>
    <row r="5" spans="1:5" ht="25.5" x14ac:dyDescent="0.2">
      <c r="A5" s="188">
        <v>3</v>
      </c>
      <c r="B5" s="186" t="s">
        <v>307</v>
      </c>
      <c r="D5" s="187" t="s">
        <v>294</v>
      </c>
      <c r="E5" s="186" t="s">
        <v>525</v>
      </c>
    </row>
    <row r="6" spans="1:5" x14ac:dyDescent="0.2">
      <c r="A6" s="187" t="s">
        <v>301</v>
      </c>
      <c r="B6" s="186" t="s">
        <v>293</v>
      </c>
      <c r="D6" s="187" t="s">
        <v>296</v>
      </c>
      <c r="E6" s="186" t="s">
        <v>528</v>
      </c>
    </row>
    <row r="7" spans="1:5" ht="25.5" x14ac:dyDescent="0.2">
      <c r="A7" s="187" t="s">
        <v>302</v>
      </c>
      <c r="B7" s="186" t="s">
        <v>295</v>
      </c>
      <c r="D7" s="187" t="s">
        <v>298</v>
      </c>
      <c r="E7" s="186" t="s">
        <v>526</v>
      </c>
    </row>
    <row r="8" spans="1:5" ht="25.5" x14ac:dyDescent="0.2">
      <c r="A8" s="187" t="s">
        <v>303</v>
      </c>
      <c r="B8" s="186" t="s">
        <v>297</v>
      </c>
      <c r="D8" s="188">
        <v>2</v>
      </c>
      <c r="E8" s="186" t="s">
        <v>527</v>
      </c>
    </row>
    <row r="9" spans="1:5" ht="25.5" x14ac:dyDescent="0.2">
      <c r="A9" s="187" t="s">
        <v>304</v>
      </c>
      <c r="B9" s="186" t="s">
        <v>299</v>
      </c>
      <c r="D9" s="187" t="s">
        <v>292</v>
      </c>
      <c r="E9" s="186" t="s">
        <v>555</v>
      </c>
    </row>
    <row r="10" spans="1:5" x14ac:dyDescent="0.2">
      <c r="A10" s="187" t="s">
        <v>305</v>
      </c>
      <c r="B10" s="186" t="s">
        <v>300</v>
      </c>
      <c r="D10" s="187" t="s">
        <v>294</v>
      </c>
      <c r="E10" s="186" t="s">
        <v>557</v>
      </c>
    </row>
    <row r="11" spans="1:5" ht="51" x14ac:dyDescent="0.2">
      <c r="A11" s="188">
        <v>4</v>
      </c>
      <c r="B11" s="186" t="s">
        <v>310</v>
      </c>
      <c r="D11" s="187" t="s">
        <v>296</v>
      </c>
      <c r="E11" s="186" t="s">
        <v>556</v>
      </c>
    </row>
    <row r="12" spans="1:5" ht="89.25" x14ac:dyDescent="0.2">
      <c r="A12" s="188">
        <v>5</v>
      </c>
      <c r="B12" s="186" t="s">
        <v>311</v>
      </c>
      <c r="D12" s="187" t="s">
        <v>298</v>
      </c>
      <c r="E12" s="189" t="s">
        <v>558</v>
      </c>
    </row>
    <row r="13" spans="1:5" ht="51.75" thickBot="1" x14ac:dyDescent="0.25">
      <c r="A13" s="190">
        <v>6</v>
      </c>
      <c r="B13" s="191" t="s">
        <v>308</v>
      </c>
      <c r="D13" s="187" t="s">
        <v>305</v>
      </c>
      <c r="E13" s="186" t="s">
        <v>559</v>
      </c>
    </row>
    <row r="14" spans="1:5" ht="26.25" thickBot="1" x14ac:dyDescent="0.25">
      <c r="D14" s="187" t="s">
        <v>510</v>
      </c>
      <c r="E14" s="186" t="s">
        <v>560</v>
      </c>
    </row>
    <row r="15" spans="1:5" ht="26.25" thickBot="1" x14ac:dyDescent="0.25">
      <c r="A15" s="194"/>
      <c r="B15" s="193" t="s">
        <v>313</v>
      </c>
      <c r="D15" s="190">
        <v>3</v>
      </c>
      <c r="E15" s="191" t="s">
        <v>561</v>
      </c>
    </row>
    <row r="16" spans="1:5" ht="25.5" x14ac:dyDescent="0.2">
      <c r="A16" s="188">
        <v>1</v>
      </c>
      <c r="B16" s="186" t="s">
        <v>314</v>
      </c>
    </row>
    <row r="17" spans="1:5" ht="115.5" thickBot="1" x14ac:dyDescent="0.25">
      <c r="A17" s="190">
        <v>2</v>
      </c>
      <c r="B17" s="191" t="s">
        <v>319</v>
      </c>
    </row>
    <row r="18" spans="1:5" ht="13.5" thickBot="1" x14ac:dyDescent="0.25">
      <c r="A18" s="188"/>
      <c r="B18" s="195"/>
    </row>
    <row r="19" spans="1:5" ht="13.5" thickBot="1" x14ac:dyDescent="0.25">
      <c r="A19" s="192"/>
      <c r="B19" s="193" t="s">
        <v>312</v>
      </c>
      <c r="E19" s="196"/>
    </row>
    <row r="20" spans="1:5" ht="38.25" x14ac:dyDescent="0.2">
      <c r="A20" s="188">
        <v>1</v>
      </c>
      <c r="B20" s="186" t="s">
        <v>320</v>
      </c>
    </row>
    <row r="21" spans="1:5" ht="120.75" customHeight="1" x14ac:dyDescent="0.2">
      <c r="A21" s="188">
        <v>2</v>
      </c>
      <c r="B21" s="197" t="s">
        <v>335</v>
      </c>
    </row>
    <row r="22" spans="1:5" x14ac:dyDescent="0.2">
      <c r="A22" s="188">
        <v>3</v>
      </c>
      <c r="B22" s="186" t="s">
        <v>321</v>
      </c>
    </row>
    <row r="23" spans="1:5" x14ac:dyDescent="0.2">
      <c r="A23" s="198" t="s">
        <v>323</v>
      </c>
      <c r="B23" s="186" t="s">
        <v>322</v>
      </c>
    </row>
    <row r="24" spans="1:5" ht="25.5" x14ac:dyDescent="0.2">
      <c r="A24" s="576" t="s">
        <v>324</v>
      </c>
      <c r="B24" s="186" t="s">
        <v>326</v>
      </c>
    </row>
    <row r="25" spans="1:5" x14ac:dyDescent="0.2">
      <c r="A25" s="576"/>
      <c r="B25" s="186" t="s">
        <v>333</v>
      </c>
    </row>
    <row r="26" spans="1:5" ht="38.25" x14ac:dyDescent="0.2">
      <c r="A26" s="576"/>
      <c r="B26" s="186" t="s">
        <v>334</v>
      </c>
    </row>
    <row r="27" spans="1:5" ht="25.5" x14ac:dyDescent="0.2">
      <c r="A27" s="576" t="s">
        <v>327</v>
      </c>
      <c r="B27" s="186" t="s">
        <v>328</v>
      </c>
    </row>
    <row r="28" spans="1:5" ht="51" x14ac:dyDescent="0.2">
      <c r="A28" s="576"/>
      <c r="B28" s="189" t="s">
        <v>329</v>
      </c>
    </row>
    <row r="29" spans="1:5" ht="25.5" x14ac:dyDescent="0.2">
      <c r="A29" s="575" t="s">
        <v>330</v>
      </c>
      <c r="B29" s="186" t="s">
        <v>332</v>
      </c>
    </row>
    <row r="30" spans="1:5" ht="51" x14ac:dyDescent="0.2">
      <c r="A30" s="575"/>
      <c r="B30" s="186" t="s">
        <v>315</v>
      </c>
    </row>
    <row r="31" spans="1:5" ht="38.25" x14ac:dyDescent="0.2">
      <c r="A31" s="575"/>
      <c r="B31" s="186" t="s">
        <v>316</v>
      </c>
    </row>
    <row r="32" spans="1:5" ht="25.5" x14ac:dyDescent="0.2">
      <c r="A32" s="575" t="s">
        <v>325</v>
      </c>
      <c r="B32" s="199" t="s">
        <v>331</v>
      </c>
    </row>
    <row r="33" spans="1:2" ht="25.5" x14ac:dyDescent="0.2">
      <c r="A33" s="575"/>
      <c r="B33" s="186" t="s">
        <v>317</v>
      </c>
    </row>
    <row r="34" spans="1:2" ht="39" thickBot="1" x14ac:dyDescent="0.25">
      <c r="A34" s="577"/>
      <c r="B34" s="191" t="s">
        <v>318</v>
      </c>
    </row>
    <row r="35" spans="1:2" ht="13.5" thickBot="1" x14ac:dyDescent="0.25"/>
    <row r="36" spans="1:2" ht="13.5" thickBot="1" x14ac:dyDescent="0.25">
      <c r="A36" s="192"/>
      <c r="B36" s="193" t="s">
        <v>336</v>
      </c>
    </row>
    <row r="37" spans="1:2" x14ac:dyDescent="0.2">
      <c r="A37" s="188">
        <v>1</v>
      </c>
      <c r="B37" s="186" t="s">
        <v>339</v>
      </c>
    </row>
    <row r="38" spans="1:2" ht="38.25" x14ac:dyDescent="0.2">
      <c r="A38" s="187" t="s">
        <v>301</v>
      </c>
      <c r="B38" s="186" t="s">
        <v>340</v>
      </c>
    </row>
    <row r="39" spans="1:2" ht="25.5" x14ac:dyDescent="0.2">
      <c r="A39" s="187" t="s">
        <v>302</v>
      </c>
      <c r="B39" s="186" t="s">
        <v>341</v>
      </c>
    </row>
    <row r="40" spans="1:2" ht="38.25" x14ac:dyDescent="0.2">
      <c r="A40" s="187" t="s">
        <v>303</v>
      </c>
      <c r="B40" s="186" t="s">
        <v>342</v>
      </c>
    </row>
    <row r="41" spans="1:2" ht="25.5" x14ac:dyDescent="0.2">
      <c r="A41" s="187" t="s">
        <v>304</v>
      </c>
      <c r="B41" s="186" t="s">
        <v>343</v>
      </c>
    </row>
    <row r="42" spans="1:2" x14ac:dyDescent="0.2">
      <c r="A42" s="188">
        <v>2</v>
      </c>
      <c r="B42" s="186" t="s">
        <v>338</v>
      </c>
    </row>
    <row r="43" spans="1:2" ht="26.25" thickBot="1" x14ac:dyDescent="0.25">
      <c r="A43" s="190"/>
      <c r="B43" s="191" t="s">
        <v>337</v>
      </c>
    </row>
    <row r="44" spans="1:2" ht="13.5" thickBot="1" x14ac:dyDescent="0.25"/>
    <row r="45" spans="1:2" ht="13.5" thickBot="1" x14ac:dyDescent="0.25">
      <c r="A45" s="192"/>
      <c r="B45" s="193" t="s">
        <v>344</v>
      </c>
    </row>
    <row r="46" spans="1:2" x14ac:dyDescent="0.2">
      <c r="A46" s="188">
        <v>1</v>
      </c>
      <c r="B46" s="186" t="s">
        <v>345</v>
      </c>
    </row>
    <row r="47" spans="1:2" ht="25.5" x14ac:dyDescent="0.2">
      <c r="A47" s="187" t="s">
        <v>301</v>
      </c>
      <c r="B47" s="186" t="s">
        <v>346</v>
      </c>
    </row>
    <row r="48" spans="1:2" ht="25.5" x14ac:dyDescent="0.2">
      <c r="A48" s="187" t="s">
        <v>302</v>
      </c>
      <c r="B48" s="186" t="s">
        <v>347</v>
      </c>
    </row>
    <row r="49" spans="1:3" x14ac:dyDescent="0.2">
      <c r="A49" s="188">
        <v>2</v>
      </c>
      <c r="B49" s="186" t="s">
        <v>348</v>
      </c>
    </row>
    <row r="50" spans="1:3" x14ac:dyDescent="0.2">
      <c r="A50" s="187" t="s">
        <v>301</v>
      </c>
      <c r="B50" s="186" t="s">
        <v>349</v>
      </c>
    </row>
    <row r="51" spans="1:3" ht="102.75" thickBot="1" x14ac:dyDescent="0.25">
      <c r="A51" s="200" t="s">
        <v>302</v>
      </c>
      <c r="B51" s="191" t="s">
        <v>350</v>
      </c>
    </row>
    <row r="52" spans="1:3" ht="13.5" thickBot="1" x14ac:dyDescent="0.25"/>
    <row r="53" spans="1:3" ht="13.5" thickBot="1" x14ac:dyDescent="0.25">
      <c r="A53" s="192"/>
      <c r="B53" s="193" t="s">
        <v>351</v>
      </c>
      <c r="C53" s="114"/>
    </row>
    <row r="54" spans="1:3" ht="38.25" x14ac:dyDescent="0.2">
      <c r="A54" s="188">
        <v>1</v>
      </c>
      <c r="B54" s="186" t="s">
        <v>356</v>
      </c>
      <c r="C54" s="114"/>
    </row>
    <row r="55" spans="1:3" ht="25.5" x14ac:dyDescent="0.2">
      <c r="A55" s="188">
        <v>2</v>
      </c>
      <c r="B55" s="186" t="s">
        <v>357</v>
      </c>
      <c r="C55" s="114"/>
    </row>
    <row r="56" spans="1:3" ht="25.5" x14ac:dyDescent="0.2">
      <c r="A56" s="187" t="s">
        <v>301</v>
      </c>
      <c r="B56" s="186" t="s">
        <v>352</v>
      </c>
    </row>
    <row r="57" spans="1:3" ht="25.5" x14ac:dyDescent="0.2">
      <c r="A57" s="187" t="s">
        <v>302</v>
      </c>
      <c r="B57" s="186" t="s">
        <v>353</v>
      </c>
    </row>
    <row r="58" spans="1:3" x14ac:dyDescent="0.2">
      <c r="A58" s="187" t="s">
        <v>303</v>
      </c>
      <c r="B58" s="186" t="s">
        <v>354</v>
      </c>
    </row>
    <row r="59" spans="1:3" ht="13.5" thickBot="1" x14ac:dyDescent="0.25">
      <c r="A59" s="200" t="s">
        <v>304</v>
      </c>
      <c r="B59" s="191" t="s">
        <v>355</v>
      </c>
    </row>
    <row r="60" spans="1:3" ht="13.5" thickBot="1" x14ac:dyDescent="0.25"/>
    <row r="61" spans="1:3" ht="13.5" thickBot="1" x14ac:dyDescent="0.25">
      <c r="A61" s="192"/>
      <c r="B61" s="193" t="s">
        <v>358</v>
      </c>
    </row>
    <row r="62" spans="1:3" x14ac:dyDescent="0.2">
      <c r="A62" s="201">
        <v>1</v>
      </c>
      <c r="B62" s="186" t="s">
        <v>490</v>
      </c>
    </row>
    <row r="63" spans="1:3" x14ac:dyDescent="0.2">
      <c r="A63" s="201"/>
      <c r="B63" s="202"/>
    </row>
    <row r="64" spans="1:3" x14ac:dyDescent="0.2">
      <c r="A64" s="201"/>
      <c r="B64" s="203" t="s">
        <v>359</v>
      </c>
    </row>
    <row r="65" spans="1:2" x14ac:dyDescent="0.2">
      <c r="A65" s="201"/>
      <c r="B65" s="186" t="s">
        <v>400</v>
      </c>
    </row>
    <row r="66" spans="1:2" x14ac:dyDescent="0.2">
      <c r="A66" s="201"/>
      <c r="B66" s="186" t="s">
        <v>401</v>
      </c>
    </row>
    <row r="67" spans="1:2" x14ac:dyDescent="0.2">
      <c r="A67" s="201"/>
      <c r="B67" s="186" t="s">
        <v>402</v>
      </c>
    </row>
    <row r="68" spans="1:2" x14ac:dyDescent="0.2">
      <c r="A68" s="201"/>
      <c r="B68" s="186" t="s">
        <v>403</v>
      </c>
    </row>
    <row r="69" spans="1:2" x14ac:dyDescent="0.2">
      <c r="A69" s="201"/>
      <c r="B69" s="186" t="s">
        <v>404</v>
      </c>
    </row>
    <row r="70" spans="1:2" x14ac:dyDescent="0.2">
      <c r="A70" s="201"/>
      <c r="B70" s="186" t="s">
        <v>405</v>
      </c>
    </row>
    <row r="71" spans="1:2" x14ac:dyDescent="0.2">
      <c r="A71" s="201"/>
      <c r="B71" s="186" t="s">
        <v>406</v>
      </c>
    </row>
    <row r="72" spans="1:2" x14ac:dyDescent="0.2">
      <c r="A72" s="201"/>
      <c r="B72" s="186" t="s">
        <v>487</v>
      </c>
    </row>
    <row r="73" spans="1:2" x14ac:dyDescent="0.2">
      <c r="A73" s="201"/>
      <c r="B73" s="186" t="s">
        <v>407</v>
      </c>
    </row>
    <row r="74" spans="1:2" x14ac:dyDescent="0.2">
      <c r="A74" s="201"/>
      <c r="B74" s="186" t="s">
        <v>408</v>
      </c>
    </row>
    <row r="75" spans="1:2" x14ac:dyDescent="0.2">
      <c r="A75" s="201"/>
      <c r="B75" s="202"/>
    </row>
    <row r="76" spans="1:2" x14ac:dyDescent="0.2">
      <c r="A76" s="201"/>
      <c r="B76" s="203" t="s">
        <v>360</v>
      </c>
    </row>
    <row r="77" spans="1:2" x14ac:dyDescent="0.2">
      <c r="A77" s="201"/>
      <c r="B77" s="186" t="s">
        <v>488</v>
      </c>
    </row>
    <row r="78" spans="1:2" x14ac:dyDescent="0.2">
      <c r="A78" s="201"/>
      <c r="B78" s="186" t="s">
        <v>489</v>
      </c>
    </row>
    <row r="79" spans="1:2" x14ac:dyDescent="0.2">
      <c r="A79" s="201"/>
      <c r="B79" s="186" t="s">
        <v>409</v>
      </c>
    </row>
    <row r="80" spans="1:2" x14ac:dyDescent="0.2">
      <c r="A80" s="201"/>
      <c r="B80" s="186" t="s">
        <v>410</v>
      </c>
    </row>
    <row r="81" spans="1:2" x14ac:dyDescent="0.2">
      <c r="A81" s="201"/>
      <c r="B81" s="186" t="s">
        <v>411</v>
      </c>
    </row>
    <row r="82" spans="1:2" x14ac:dyDescent="0.2">
      <c r="A82" s="201"/>
      <c r="B82" s="186" t="s">
        <v>412</v>
      </c>
    </row>
    <row r="83" spans="1:2" x14ac:dyDescent="0.2">
      <c r="A83" s="201"/>
      <c r="B83" s="186" t="s">
        <v>413</v>
      </c>
    </row>
    <row r="84" spans="1:2" x14ac:dyDescent="0.2">
      <c r="A84" s="201"/>
      <c r="B84" s="186" t="s">
        <v>414</v>
      </c>
    </row>
    <row r="85" spans="1:2" x14ac:dyDescent="0.2">
      <c r="A85" s="201"/>
      <c r="B85" s="186" t="s">
        <v>415</v>
      </c>
    </row>
    <row r="86" spans="1:2" x14ac:dyDescent="0.2">
      <c r="A86" s="201"/>
      <c r="B86" s="186" t="s">
        <v>416</v>
      </c>
    </row>
    <row r="87" spans="1:2" x14ac:dyDescent="0.2">
      <c r="A87" s="201"/>
      <c r="B87" s="202"/>
    </row>
    <row r="88" spans="1:2" x14ac:dyDescent="0.2">
      <c r="A88" s="201"/>
      <c r="B88" s="203" t="s">
        <v>361</v>
      </c>
    </row>
    <row r="89" spans="1:2" x14ac:dyDescent="0.2">
      <c r="A89" s="201"/>
      <c r="B89" s="186" t="s">
        <v>417</v>
      </c>
    </row>
    <row r="90" spans="1:2" x14ac:dyDescent="0.2">
      <c r="A90" s="201"/>
      <c r="B90" s="202"/>
    </row>
    <row r="91" spans="1:2" x14ac:dyDescent="0.2">
      <c r="A91" s="201"/>
      <c r="B91" s="203" t="s">
        <v>362</v>
      </c>
    </row>
    <row r="92" spans="1:2" x14ac:dyDescent="0.2">
      <c r="A92" s="201"/>
      <c r="B92" s="186" t="s">
        <v>418</v>
      </c>
    </row>
    <row r="93" spans="1:2" x14ac:dyDescent="0.2">
      <c r="A93" s="201"/>
      <c r="B93" s="186" t="s">
        <v>419</v>
      </c>
    </row>
    <row r="94" spans="1:2" x14ac:dyDescent="0.2">
      <c r="A94" s="201"/>
      <c r="B94" s="186" t="s">
        <v>420</v>
      </c>
    </row>
    <row r="95" spans="1:2" ht="25.5" x14ac:dyDescent="0.2">
      <c r="A95" s="188">
        <v>2</v>
      </c>
      <c r="B95" s="186" t="s">
        <v>363</v>
      </c>
    </row>
    <row r="96" spans="1:2" ht="26.25" thickBot="1" x14ac:dyDescent="0.25">
      <c r="A96" s="190">
        <v>3</v>
      </c>
      <c r="B96" s="191" t="s">
        <v>491</v>
      </c>
    </row>
    <row r="97" spans="1:2" ht="13.5" thickBot="1" x14ac:dyDescent="0.25">
      <c r="B97" s="115"/>
    </row>
    <row r="98" spans="1:2" ht="13.5" thickBot="1" x14ac:dyDescent="0.25">
      <c r="A98" s="192"/>
      <c r="B98" s="193" t="s">
        <v>364</v>
      </c>
    </row>
    <row r="99" spans="1:2" x14ac:dyDescent="0.2">
      <c r="A99" s="201">
        <v>1</v>
      </c>
      <c r="B99" s="186" t="s">
        <v>492</v>
      </c>
    </row>
    <row r="100" spans="1:2" x14ac:dyDescent="0.2">
      <c r="A100" s="201"/>
      <c r="B100" s="203" t="s">
        <v>365</v>
      </c>
    </row>
    <row r="101" spans="1:2" x14ac:dyDescent="0.2">
      <c r="A101" s="201"/>
      <c r="B101" s="186" t="s">
        <v>421</v>
      </c>
    </row>
    <row r="102" spans="1:2" x14ac:dyDescent="0.2">
      <c r="A102" s="201"/>
      <c r="B102" s="186" t="s">
        <v>422</v>
      </c>
    </row>
    <row r="103" spans="1:2" x14ac:dyDescent="0.2">
      <c r="A103" s="201"/>
      <c r="B103" s="186" t="s">
        <v>423</v>
      </c>
    </row>
    <row r="104" spans="1:2" x14ac:dyDescent="0.2">
      <c r="A104" s="201"/>
      <c r="B104" s="186" t="s">
        <v>424</v>
      </c>
    </row>
    <row r="105" spans="1:2" x14ac:dyDescent="0.2">
      <c r="A105" s="201"/>
      <c r="B105" s="186" t="s">
        <v>425</v>
      </c>
    </row>
    <row r="106" spans="1:2" x14ac:dyDescent="0.2">
      <c r="A106" s="201"/>
      <c r="B106" s="186" t="s">
        <v>426</v>
      </c>
    </row>
    <row r="107" spans="1:2" x14ac:dyDescent="0.2">
      <c r="A107" s="201"/>
      <c r="B107" s="186" t="s">
        <v>427</v>
      </c>
    </row>
    <row r="108" spans="1:2" x14ac:dyDescent="0.2">
      <c r="A108" s="201"/>
      <c r="B108" s="186" t="s">
        <v>495</v>
      </c>
    </row>
    <row r="109" spans="1:2" x14ac:dyDescent="0.2">
      <c r="A109" s="201"/>
      <c r="B109" s="186" t="s">
        <v>428</v>
      </c>
    </row>
    <row r="110" spans="1:2" x14ac:dyDescent="0.2">
      <c r="A110" s="201"/>
      <c r="B110" s="186" t="s">
        <v>429</v>
      </c>
    </row>
    <row r="111" spans="1:2" x14ac:dyDescent="0.2">
      <c r="A111" s="201"/>
      <c r="B111" s="202"/>
    </row>
    <row r="112" spans="1:2" x14ac:dyDescent="0.2">
      <c r="A112" s="201"/>
      <c r="B112" s="203" t="s">
        <v>366</v>
      </c>
    </row>
    <row r="113" spans="1:2" x14ac:dyDescent="0.2">
      <c r="A113" s="201"/>
      <c r="B113" s="186" t="s">
        <v>493</v>
      </c>
    </row>
    <row r="114" spans="1:2" x14ac:dyDescent="0.2">
      <c r="A114" s="201"/>
      <c r="B114" s="186" t="s">
        <v>494</v>
      </c>
    </row>
    <row r="115" spans="1:2" x14ac:dyDescent="0.2">
      <c r="A115" s="201"/>
      <c r="B115" s="186" t="s">
        <v>430</v>
      </c>
    </row>
    <row r="116" spans="1:2" x14ac:dyDescent="0.2">
      <c r="A116" s="201"/>
      <c r="B116" s="186" t="s">
        <v>496</v>
      </c>
    </row>
    <row r="117" spans="1:2" x14ac:dyDescent="0.2">
      <c r="A117" s="201"/>
      <c r="B117" s="186" t="s">
        <v>431</v>
      </c>
    </row>
    <row r="118" spans="1:2" x14ac:dyDescent="0.2">
      <c r="A118" s="201"/>
      <c r="B118" s="186" t="s">
        <v>432</v>
      </c>
    </row>
    <row r="119" spans="1:2" x14ac:dyDescent="0.2">
      <c r="A119" s="201"/>
      <c r="B119" s="186" t="s">
        <v>433</v>
      </c>
    </row>
    <row r="120" spans="1:2" x14ac:dyDescent="0.2">
      <c r="A120" s="201"/>
      <c r="B120" s="186" t="s">
        <v>434</v>
      </c>
    </row>
    <row r="121" spans="1:2" x14ac:dyDescent="0.2">
      <c r="A121" s="201"/>
      <c r="B121" s="202"/>
    </row>
    <row r="122" spans="1:2" x14ac:dyDescent="0.2">
      <c r="A122" s="201"/>
      <c r="B122" s="203" t="s">
        <v>367</v>
      </c>
    </row>
    <row r="123" spans="1:2" x14ac:dyDescent="0.2">
      <c r="A123" s="201"/>
      <c r="B123" s="186" t="s">
        <v>435</v>
      </c>
    </row>
    <row r="124" spans="1:2" x14ac:dyDescent="0.2">
      <c r="A124" s="201"/>
      <c r="B124" s="186" t="s">
        <v>436</v>
      </c>
    </row>
    <row r="125" spans="1:2" x14ac:dyDescent="0.2">
      <c r="A125" s="201"/>
      <c r="B125" s="186" t="s">
        <v>437</v>
      </c>
    </row>
    <row r="126" spans="1:2" ht="26.25" thickBot="1" x14ac:dyDescent="0.25">
      <c r="A126" s="204">
        <v>2</v>
      </c>
      <c r="B126" s="191" t="s">
        <v>368</v>
      </c>
    </row>
    <row r="127" spans="1:2" ht="13.5" thickBot="1" x14ac:dyDescent="0.25"/>
    <row r="128" spans="1:2" ht="13.5" thickBot="1" x14ac:dyDescent="0.25">
      <c r="A128" s="192"/>
      <c r="B128" s="193" t="s">
        <v>369</v>
      </c>
    </row>
    <row r="129" spans="1:2" ht="25.5" x14ac:dyDescent="0.2">
      <c r="A129" s="188">
        <v>1</v>
      </c>
      <c r="B129" s="186" t="s">
        <v>502</v>
      </c>
    </row>
    <row r="130" spans="1:2" x14ac:dyDescent="0.2">
      <c r="A130" s="205" t="s">
        <v>301</v>
      </c>
      <c r="B130" s="206" t="s">
        <v>497</v>
      </c>
    </row>
    <row r="131" spans="1:2" ht="63.75" x14ac:dyDescent="0.2">
      <c r="A131" s="205"/>
      <c r="B131" s="186" t="s">
        <v>499</v>
      </c>
    </row>
    <row r="132" spans="1:2" x14ac:dyDescent="0.2">
      <c r="A132" s="205"/>
      <c r="B132" s="186" t="s">
        <v>438</v>
      </c>
    </row>
    <row r="133" spans="1:2" x14ac:dyDescent="0.2">
      <c r="A133" s="205" t="s">
        <v>302</v>
      </c>
      <c r="B133" s="206" t="s">
        <v>498</v>
      </c>
    </row>
    <row r="134" spans="1:2" ht="38.25" x14ac:dyDescent="0.2">
      <c r="A134" s="205"/>
      <c r="B134" s="186" t="s">
        <v>370</v>
      </c>
    </row>
    <row r="135" spans="1:2" x14ac:dyDescent="0.2">
      <c r="A135" s="205"/>
      <c r="B135" s="186" t="s">
        <v>439</v>
      </c>
    </row>
    <row r="136" spans="1:2" x14ac:dyDescent="0.2">
      <c r="A136" s="205"/>
      <c r="B136" s="186" t="s">
        <v>440</v>
      </c>
    </row>
    <row r="137" spans="1:2" x14ac:dyDescent="0.2">
      <c r="A137" s="205"/>
      <c r="B137" s="186" t="s">
        <v>441</v>
      </c>
    </row>
    <row r="138" spans="1:2" x14ac:dyDescent="0.2">
      <c r="A138" s="205"/>
      <c r="B138" s="186" t="s">
        <v>442</v>
      </c>
    </row>
    <row r="139" spans="1:2" x14ac:dyDescent="0.2">
      <c r="A139" s="205" t="s">
        <v>303</v>
      </c>
      <c r="B139" s="206" t="s">
        <v>500</v>
      </c>
    </row>
    <row r="140" spans="1:2" ht="38.25" x14ac:dyDescent="0.2">
      <c r="A140" s="205"/>
      <c r="B140" s="186" t="s">
        <v>371</v>
      </c>
    </row>
    <row r="141" spans="1:2" x14ac:dyDescent="0.2">
      <c r="A141" s="205"/>
      <c r="B141" s="186" t="s">
        <v>443</v>
      </c>
    </row>
    <row r="142" spans="1:2" x14ac:dyDescent="0.2">
      <c r="A142" s="205"/>
      <c r="B142" s="186" t="s">
        <v>444</v>
      </c>
    </row>
    <row r="143" spans="1:2" x14ac:dyDescent="0.2">
      <c r="A143" s="205"/>
      <c r="B143" s="186" t="s">
        <v>445</v>
      </c>
    </row>
    <row r="144" spans="1:2" x14ac:dyDescent="0.2">
      <c r="A144" s="205"/>
      <c r="B144" s="186" t="s">
        <v>446</v>
      </c>
    </row>
    <row r="145" spans="1:2" x14ac:dyDescent="0.2">
      <c r="A145" s="205"/>
      <c r="B145" s="186" t="s">
        <v>447</v>
      </c>
    </row>
    <row r="146" spans="1:2" x14ac:dyDescent="0.2">
      <c r="A146" s="205" t="s">
        <v>304</v>
      </c>
      <c r="B146" s="206" t="s">
        <v>501</v>
      </c>
    </row>
    <row r="147" spans="1:2" ht="38.25" x14ac:dyDescent="0.2">
      <c r="A147" s="201"/>
      <c r="B147" s="186" t="s">
        <v>372</v>
      </c>
    </row>
    <row r="148" spans="1:2" ht="25.5" x14ac:dyDescent="0.2">
      <c r="A148" s="201"/>
      <c r="B148" s="186" t="s">
        <v>373</v>
      </c>
    </row>
    <row r="149" spans="1:2" ht="26.25" thickBot="1" x14ac:dyDescent="0.25">
      <c r="A149" s="190">
        <v>2</v>
      </c>
      <c r="B149" s="191" t="s">
        <v>374</v>
      </c>
    </row>
    <row r="150" spans="1:2" ht="13.5" thickBot="1" x14ac:dyDescent="0.25"/>
    <row r="151" spans="1:2" ht="13.5" thickBot="1" x14ac:dyDescent="0.25">
      <c r="A151" s="192"/>
      <c r="B151" s="193" t="s">
        <v>375</v>
      </c>
    </row>
    <row r="152" spans="1:2" ht="25.5" x14ac:dyDescent="0.2">
      <c r="A152" s="201">
        <v>1</v>
      </c>
      <c r="B152" s="186" t="s">
        <v>376</v>
      </c>
    </row>
    <row r="153" spans="1:2" x14ac:dyDescent="0.2">
      <c r="A153" s="201">
        <v>2</v>
      </c>
      <c r="B153" s="186" t="s">
        <v>503</v>
      </c>
    </row>
    <row r="154" spans="1:2" x14ac:dyDescent="0.2">
      <c r="A154" s="207" t="s">
        <v>301</v>
      </c>
      <c r="B154" s="206" t="s">
        <v>504</v>
      </c>
    </row>
    <row r="155" spans="1:2" x14ac:dyDescent="0.2">
      <c r="A155" s="207"/>
      <c r="B155" s="186" t="s">
        <v>530</v>
      </c>
    </row>
    <row r="156" spans="1:2" x14ac:dyDescent="0.2">
      <c r="A156" s="207"/>
      <c r="B156" s="186" t="s">
        <v>377</v>
      </c>
    </row>
    <row r="157" spans="1:2" x14ac:dyDescent="0.2">
      <c r="A157" s="207" t="s">
        <v>302</v>
      </c>
      <c r="B157" s="206" t="s">
        <v>505</v>
      </c>
    </row>
    <row r="158" spans="1:2" ht="25.5" x14ac:dyDescent="0.2">
      <c r="A158" s="201"/>
      <c r="B158" s="186" t="s">
        <v>378</v>
      </c>
    </row>
    <row r="159" spans="1:2" x14ac:dyDescent="0.2">
      <c r="A159" s="201"/>
      <c r="B159" s="186" t="s">
        <v>379</v>
      </c>
    </row>
    <row r="160" spans="1:2" ht="25.5" x14ac:dyDescent="0.2">
      <c r="A160" s="201"/>
      <c r="B160" s="186" t="s">
        <v>506</v>
      </c>
    </row>
    <row r="161" spans="1:2" ht="38.25" x14ac:dyDescent="0.2">
      <c r="A161" s="201"/>
      <c r="B161" s="186" t="s">
        <v>507</v>
      </c>
    </row>
    <row r="162" spans="1:2" ht="25.5" x14ac:dyDescent="0.2">
      <c r="A162" s="201"/>
      <c r="B162" s="186" t="s">
        <v>380</v>
      </c>
    </row>
    <row r="163" spans="1:2" x14ac:dyDescent="0.2">
      <c r="A163" s="207" t="s">
        <v>303</v>
      </c>
      <c r="B163" s="206" t="s">
        <v>509</v>
      </c>
    </row>
    <row r="164" spans="1:2" x14ac:dyDescent="0.2">
      <c r="A164" s="201"/>
      <c r="B164" s="186" t="s">
        <v>381</v>
      </c>
    </row>
    <row r="165" spans="1:2" x14ac:dyDescent="0.2">
      <c r="A165" s="201"/>
      <c r="B165" s="186" t="s">
        <v>382</v>
      </c>
    </row>
    <row r="166" spans="1:2" ht="25.5" x14ac:dyDescent="0.2">
      <c r="A166" s="201"/>
      <c r="B166" s="186" t="s">
        <v>448</v>
      </c>
    </row>
    <row r="167" spans="1:2" ht="38.25" x14ac:dyDescent="0.2">
      <c r="A167" s="201"/>
      <c r="B167" s="186" t="s">
        <v>449</v>
      </c>
    </row>
    <row r="168" spans="1:2" x14ac:dyDescent="0.2">
      <c r="A168" s="207" t="s">
        <v>304</v>
      </c>
      <c r="B168" s="206" t="s">
        <v>512</v>
      </c>
    </row>
    <row r="169" spans="1:2" ht="25.5" x14ac:dyDescent="0.2">
      <c r="A169" s="201"/>
      <c r="B169" s="186" t="s">
        <v>383</v>
      </c>
    </row>
    <row r="170" spans="1:2" ht="25.5" x14ac:dyDescent="0.2">
      <c r="A170" s="201"/>
      <c r="B170" s="186" t="s">
        <v>384</v>
      </c>
    </row>
    <row r="171" spans="1:2" x14ac:dyDescent="0.2">
      <c r="A171" s="207" t="s">
        <v>305</v>
      </c>
      <c r="B171" s="206" t="s">
        <v>514</v>
      </c>
    </row>
    <row r="172" spans="1:2" ht="51" x14ac:dyDescent="0.2">
      <c r="A172" s="201"/>
      <c r="B172" s="186" t="s">
        <v>385</v>
      </c>
    </row>
    <row r="173" spans="1:2" x14ac:dyDescent="0.2">
      <c r="A173" s="201"/>
      <c r="B173" s="186" t="s">
        <v>450</v>
      </c>
    </row>
    <row r="174" spans="1:2" x14ac:dyDescent="0.2">
      <c r="A174" s="201"/>
      <c r="B174" s="186" t="s">
        <v>451</v>
      </c>
    </row>
    <row r="175" spans="1:2" x14ac:dyDescent="0.2">
      <c r="A175" s="201"/>
      <c r="B175" s="186" t="s">
        <v>452</v>
      </c>
    </row>
    <row r="176" spans="1:2" x14ac:dyDescent="0.2">
      <c r="A176" s="201"/>
      <c r="B176" s="186" t="s">
        <v>453</v>
      </c>
    </row>
    <row r="177" spans="1:2" x14ac:dyDescent="0.2">
      <c r="A177" s="201"/>
      <c r="B177" s="186" t="s">
        <v>454</v>
      </c>
    </row>
    <row r="178" spans="1:2" x14ac:dyDescent="0.2">
      <c r="A178" s="201"/>
      <c r="B178" s="186" t="s">
        <v>455</v>
      </c>
    </row>
    <row r="179" spans="1:2" x14ac:dyDescent="0.2">
      <c r="A179" s="207" t="s">
        <v>510</v>
      </c>
      <c r="B179" s="206" t="s">
        <v>515</v>
      </c>
    </row>
    <row r="180" spans="1:2" x14ac:dyDescent="0.2">
      <c r="A180" s="201"/>
      <c r="B180" s="186" t="s">
        <v>386</v>
      </c>
    </row>
    <row r="181" spans="1:2" ht="25.5" x14ac:dyDescent="0.2">
      <c r="A181" s="201"/>
      <c r="B181" s="186" t="s">
        <v>456</v>
      </c>
    </row>
    <row r="182" spans="1:2" ht="25.5" x14ac:dyDescent="0.2">
      <c r="A182" s="201"/>
      <c r="B182" s="186" t="s">
        <v>457</v>
      </c>
    </row>
    <row r="183" spans="1:2" x14ac:dyDescent="0.2">
      <c r="A183" s="207" t="s">
        <v>511</v>
      </c>
      <c r="B183" s="206" t="s">
        <v>516</v>
      </c>
    </row>
    <row r="184" spans="1:2" ht="25.5" x14ac:dyDescent="0.2">
      <c r="A184" s="201"/>
      <c r="B184" s="186" t="s">
        <v>387</v>
      </c>
    </row>
    <row r="185" spans="1:2" ht="25.5" x14ac:dyDescent="0.2">
      <c r="A185" s="201"/>
      <c r="B185" s="186" t="s">
        <v>388</v>
      </c>
    </row>
    <row r="186" spans="1:2" x14ac:dyDescent="0.2">
      <c r="A186" s="207" t="s">
        <v>513</v>
      </c>
      <c r="B186" s="206" t="s">
        <v>517</v>
      </c>
    </row>
    <row r="187" spans="1:2" ht="63.75" x14ac:dyDescent="0.2">
      <c r="A187" s="201"/>
      <c r="B187" s="186" t="s">
        <v>389</v>
      </c>
    </row>
    <row r="188" spans="1:2" x14ac:dyDescent="0.2">
      <c r="A188" s="207" t="s">
        <v>508</v>
      </c>
      <c r="B188" s="206" t="s">
        <v>522</v>
      </c>
    </row>
    <row r="189" spans="1:2" ht="76.5" x14ac:dyDescent="0.2">
      <c r="A189" s="201"/>
      <c r="B189" s="186" t="s">
        <v>390</v>
      </c>
    </row>
    <row r="190" spans="1:2" x14ac:dyDescent="0.2">
      <c r="A190" s="201"/>
      <c r="B190" s="186" t="s">
        <v>391</v>
      </c>
    </row>
    <row r="191" spans="1:2" x14ac:dyDescent="0.2">
      <c r="A191" s="201"/>
      <c r="B191" s="186" t="s">
        <v>458</v>
      </c>
    </row>
    <row r="192" spans="1:2" x14ac:dyDescent="0.2">
      <c r="A192" s="201"/>
      <c r="B192" s="186" t="s">
        <v>459</v>
      </c>
    </row>
    <row r="193" spans="1:2" x14ac:dyDescent="0.2">
      <c r="A193" s="201"/>
      <c r="B193" s="186" t="s">
        <v>460</v>
      </c>
    </row>
    <row r="194" spans="1:2" x14ac:dyDescent="0.2">
      <c r="A194" s="201"/>
      <c r="B194" s="186" t="s">
        <v>461</v>
      </c>
    </row>
    <row r="195" spans="1:2" x14ac:dyDescent="0.2">
      <c r="A195" s="201"/>
      <c r="B195" s="186" t="s">
        <v>462</v>
      </c>
    </row>
    <row r="196" spans="1:2" x14ac:dyDescent="0.2">
      <c r="A196" s="201"/>
      <c r="B196" s="186" t="s">
        <v>463</v>
      </c>
    </row>
    <row r="197" spans="1:2" x14ac:dyDescent="0.2">
      <c r="A197" s="201"/>
      <c r="B197" s="186" t="s">
        <v>392</v>
      </c>
    </row>
    <row r="198" spans="1:2" x14ac:dyDescent="0.2">
      <c r="A198" s="201"/>
      <c r="B198" s="186" t="s">
        <v>464</v>
      </c>
    </row>
    <row r="199" spans="1:2" x14ac:dyDescent="0.2">
      <c r="A199" s="201"/>
      <c r="B199" s="186" t="s">
        <v>465</v>
      </c>
    </row>
    <row r="200" spans="1:2" x14ac:dyDescent="0.2">
      <c r="A200" s="201"/>
      <c r="B200" s="186" t="s">
        <v>466</v>
      </c>
    </row>
    <row r="201" spans="1:2" x14ac:dyDescent="0.2">
      <c r="A201" s="201"/>
      <c r="B201" s="186" t="s">
        <v>467</v>
      </c>
    </row>
    <row r="202" spans="1:2" x14ac:dyDescent="0.2">
      <c r="A202" s="201"/>
      <c r="B202" s="186" t="s">
        <v>468</v>
      </c>
    </row>
    <row r="203" spans="1:2" ht="25.5" x14ac:dyDescent="0.2">
      <c r="A203" s="201"/>
      <c r="B203" s="186" t="s">
        <v>469</v>
      </c>
    </row>
    <row r="204" spans="1:2" x14ac:dyDescent="0.2">
      <c r="A204" s="201"/>
      <c r="B204" s="186" t="s">
        <v>470</v>
      </c>
    </row>
    <row r="205" spans="1:2" x14ac:dyDescent="0.2">
      <c r="A205" s="201"/>
      <c r="B205" s="186" t="s">
        <v>471</v>
      </c>
    </row>
    <row r="206" spans="1:2" x14ac:dyDescent="0.2">
      <c r="A206" s="201"/>
      <c r="B206" s="186" t="s">
        <v>472</v>
      </c>
    </row>
    <row r="207" spans="1:2" ht="25.5" x14ac:dyDescent="0.2">
      <c r="A207" s="201"/>
      <c r="B207" s="186" t="s">
        <v>393</v>
      </c>
    </row>
    <row r="208" spans="1:2" x14ac:dyDescent="0.2">
      <c r="A208" s="207" t="s">
        <v>518</v>
      </c>
      <c r="B208" s="206" t="s">
        <v>520</v>
      </c>
    </row>
    <row r="209" spans="1:2" ht="25.5" x14ac:dyDescent="0.2">
      <c r="A209" s="201"/>
      <c r="B209" s="186" t="s">
        <v>394</v>
      </c>
    </row>
    <row r="210" spans="1:2" x14ac:dyDescent="0.2">
      <c r="A210" s="201"/>
      <c r="B210" s="186" t="s">
        <v>473</v>
      </c>
    </row>
    <row r="211" spans="1:2" x14ac:dyDescent="0.2">
      <c r="A211" s="201"/>
      <c r="B211" s="186" t="s">
        <v>474</v>
      </c>
    </row>
    <row r="212" spans="1:2" x14ac:dyDescent="0.2">
      <c r="A212" s="201"/>
      <c r="B212" s="186" t="s">
        <v>475</v>
      </c>
    </row>
    <row r="213" spans="1:2" x14ac:dyDescent="0.2">
      <c r="A213" s="207" t="s">
        <v>519</v>
      </c>
      <c r="B213" s="206" t="s">
        <v>521</v>
      </c>
    </row>
    <row r="214" spans="1:2" ht="25.5" x14ac:dyDescent="0.2">
      <c r="A214" s="201"/>
      <c r="B214" s="186" t="s">
        <v>395</v>
      </c>
    </row>
    <row r="215" spans="1:2" ht="25.5" x14ac:dyDescent="0.2">
      <c r="A215" s="201"/>
      <c r="B215" s="186" t="s">
        <v>476</v>
      </c>
    </row>
    <row r="216" spans="1:2" x14ac:dyDescent="0.2">
      <c r="A216" s="201"/>
      <c r="B216" s="186" t="s">
        <v>477</v>
      </c>
    </row>
    <row r="217" spans="1:2" x14ac:dyDescent="0.2">
      <c r="A217" s="201"/>
      <c r="B217" s="186" t="s">
        <v>478</v>
      </c>
    </row>
    <row r="218" spans="1:2" ht="25.5" x14ac:dyDescent="0.2">
      <c r="A218" s="201"/>
      <c r="B218" s="186" t="s">
        <v>479</v>
      </c>
    </row>
    <row r="219" spans="1:2" x14ac:dyDescent="0.2">
      <c r="A219" s="201"/>
      <c r="B219" s="186" t="s">
        <v>480</v>
      </c>
    </row>
    <row r="220" spans="1:2" x14ac:dyDescent="0.2">
      <c r="A220" s="201"/>
      <c r="B220" s="186" t="s">
        <v>481</v>
      </c>
    </row>
    <row r="221" spans="1:2" x14ac:dyDescent="0.2">
      <c r="A221" s="201"/>
      <c r="B221" s="206" t="s">
        <v>482</v>
      </c>
    </row>
    <row r="222" spans="1:2" x14ac:dyDescent="0.2">
      <c r="A222" s="201"/>
      <c r="B222" s="186" t="s">
        <v>483</v>
      </c>
    </row>
    <row r="223" spans="1:2" x14ac:dyDescent="0.2">
      <c r="A223" s="201"/>
      <c r="B223" s="186" t="s">
        <v>396</v>
      </c>
    </row>
    <row r="224" spans="1:2" x14ac:dyDescent="0.2">
      <c r="A224" s="201"/>
      <c r="B224" s="186" t="s">
        <v>484</v>
      </c>
    </row>
    <row r="225" spans="1:2" ht="25.5" x14ac:dyDescent="0.2">
      <c r="A225" s="201"/>
      <c r="B225" s="186" t="s">
        <v>397</v>
      </c>
    </row>
    <row r="226" spans="1:2" x14ac:dyDescent="0.2">
      <c r="A226" s="201"/>
      <c r="B226" s="186" t="s">
        <v>485</v>
      </c>
    </row>
    <row r="227" spans="1:2" ht="25.5" x14ac:dyDescent="0.2">
      <c r="A227" s="201"/>
      <c r="B227" s="186" t="s">
        <v>398</v>
      </c>
    </row>
    <row r="228" spans="1:2" x14ac:dyDescent="0.2">
      <c r="A228" s="201"/>
      <c r="B228" s="186" t="s">
        <v>486</v>
      </c>
    </row>
    <row r="229" spans="1:2" x14ac:dyDescent="0.2">
      <c r="A229" s="201"/>
      <c r="B229" s="202"/>
    </row>
    <row r="230" spans="1:2" ht="26.25" thickBot="1" x14ac:dyDescent="0.25">
      <c r="A230" s="204"/>
      <c r="B230" s="208" t="s">
        <v>399</v>
      </c>
    </row>
  </sheetData>
  <mergeCells count="4">
    <mergeCell ref="A29:A31"/>
    <mergeCell ref="A27:A28"/>
    <mergeCell ref="A32:A34"/>
    <mergeCell ref="A24:A26"/>
  </mergeCells>
  <pageMargins left="0.33333333333333331" right="5.1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6EBF-5154-4AED-B977-C4FD07C5CE3B}">
  <dimension ref="A1:H86"/>
  <sheetViews>
    <sheetView view="pageLayout" topLeftCell="A49" zoomScaleNormal="100" workbookViewId="0">
      <selection activeCell="B57" sqref="B57"/>
    </sheetView>
  </sheetViews>
  <sheetFormatPr defaultRowHeight="15" x14ac:dyDescent="0.25"/>
  <cols>
    <col min="1" max="1" width="39.7109375" customWidth="1"/>
    <col min="2" max="2" width="41.5703125" customWidth="1"/>
    <col min="3" max="4" width="10.5703125" customWidth="1"/>
    <col min="7" max="7" width="64.5703125" customWidth="1"/>
    <col min="235" max="235" width="40" customWidth="1"/>
    <col min="236" max="236" width="9.42578125" bestFit="1" customWidth="1"/>
    <col min="238" max="238" width="9.42578125" customWidth="1"/>
    <col min="240" max="240" width="10.42578125" customWidth="1"/>
    <col min="491" max="491" width="40" customWidth="1"/>
    <col min="492" max="492" width="9.42578125" bestFit="1" customWidth="1"/>
    <col min="494" max="494" width="9.42578125" customWidth="1"/>
    <col min="496" max="496" width="10.42578125" customWidth="1"/>
    <col min="747" max="747" width="40" customWidth="1"/>
    <col min="748" max="748" width="9.42578125" bestFit="1" customWidth="1"/>
    <col min="750" max="750" width="9.42578125" customWidth="1"/>
    <col min="752" max="752" width="10.42578125" customWidth="1"/>
    <col min="1003" max="1003" width="40" customWidth="1"/>
    <col min="1004" max="1004" width="9.42578125" bestFit="1" customWidth="1"/>
    <col min="1006" max="1006" width="9.42578125" customWidth="1"/>
    <col min="1008" max="1008" width="10.42578125" customWidth="1"/>
    <col min="1259" max="1259" width="40" customWidth="1"/>
    <col min="1260" max="1260" width="9.42578125" bestFit="1" customWidth="1"/>
    <col min="1262" max="1262" width="9.42578125" customWidth="1"/>
    <col min="1264" max="1264" width="10.42578125" customWidth="1"/>
    <col min="1515" max="1515" width="40" customWidth="1"/>
    <col min="1516" max="1516" width="9.42578125" bestFit="1" customWidth="1"/>
    <col min="1518" max="1518" width="9.42578125" customWidth="1"/>
    <col min="1520" max="1520" width="10.42578125" customWidth="1"/>
    <col min="1771" max="1771" width="40" customWidth="1"/>
    <col min="1772" max="1772" width="9.42578125" bestFit="1" customWidth="1"/>
    <col min="1774" max="1774" width="9.42578125" customWidth="1"/>
    <col min="1776" max="1776" width="10.42578125" customWidth="1"/>
    <col min="2027" max="2027" width="40" customWidth="1"/>
    <col min="2028" max="2028" width="9.42578125" bestFit="1" customWidth="1"/>
    <col min="2030" max="2030" width="9.42578125" customWidth="1"/>
    <col min="2032" max="2032" width="10.42578125" customWidth="1"/>
    <col min="2283" max="2283" width="40" customWidth="1"/>
    <col min="2284" max="2284" width="9.42578125" bestFit="1" customWidth="1"/>
    <col min="2286" max="2286" width="9.42578125" customWidth="1"/>
    <col min="2288" max="2288" width="10.42578125" customWidth="1"/>
    <col min="2539" max="2539" width="40" customWidth="1"/>
    <col min="2540" max="2540" width="9.42578125" bestFit="1" customWidth="1"/>
    <col min="2542" max="2542" width="9.42578125" customWidth="1"/>
    <col min="2544" max="2544" width="10.42578125" customWidth="1"/>
    <col min="2795" max="2795" width="40" customWidth="1"/>
    <col min="2796" max="2796" width="9.42578125" bestFit="1" customWidth="1"/>
    <col min="2798" max="2798" width="9.42578125" customWidth="1"/>
    <col min="2800" max="2800" width="10.42578125" customWidth="1"/>
    <col min="3051" max="3051" width="40" customWidth="1"/>
    <col min="3052" max="3052" width="9.42578125" bestFit="1" customWidth="1"/>
    <col min="3054" max="3054" width="9.42578125" customWidth="1"/>
    <col min="3056" max="3056" width="10.42578125" customWidth="1"/>
    <col min="3307" max="3307" width="40" customWidth="1"/>
    <col min="3308" max="3308" width="9.42578125" bestFit="1" customWidth="1"/>
    <col min="3310" max="3310" width="9.42578125" customWidth="1"/>
    <col min="3312" max="3312" width="10.42578125" customWidth="1"/>
    <col min="3563" max="3563" width="40" customWidth="1"/>
    <col min="3564" max="3564" width="9.42578125" bestFit="1" customWidth="1"/>
    <col min="3566" max="3566" width="9.42578125" customWidth="1"/>
    <col min="3568" max="3568" width="10.42578125" customWidth="1"/>
    <col min="3819" max="3819" width="40" customWidth="1"/>
    <col min="3820" max="3820" width="9.42578125" bestFit="1" customWidth="1"/>
    <col min="3822" max="3822" width="9.42578125" customWidth="1"/>
    <col min="3824" max="3824" width="10.42578125" customWidth="1"/>
    <col min="4075" max="4075" width="40" customWidth="1"/>
    <col min="4076" max="4076" width="9.42578125" bestFit="1" customWidth="1"/>
    <col min="4078" max="4078" width="9.42578125" customWidth="1"/>
    <col min="4080" max="4080" width="10.42578125" customWidth="1"/>
    <col min="4331" max="4331" width="40" customWidth="1"/>
    <col min="4332" max="4332" width="9.42578125" bestFit="1" customWidth="1"/>
    <col min="4334" max="4334" width="9.42578125" customWidth="1"/>
    <col min="4336" max="4336" width="10.42578125" customWidth="1"/>
    <col min="4587" max="4587" width="40" customWidth="1"/>
    <col min="4588" max="4588" width="9.42578125" bestFit="1" customWidth="1"/>
    <col min="4590" max="4590" width="9.42578125" customWidth="1"/>
    <col min="4592" max="4592" width="10.42578125" customWidth="1"/>
    <col min="4843" max="4843" width="40" customWidth="1"/>
    <col min="4844" max="4844" width="9.42578125" bestFit="1" customWidth="1"/>
    <col min="4846" max="4846" width="9.42578125" customWidth="1"/>
    <col min="4848" max="4848" width="10.42578125" customWidth="1"/>
    <col min="5099" max="5099" width="40" customWidth="1"/>
    <col min="5100" max="5100" width="9.42578125" bestFit="1" customWidth="1"/>
    <col min="5102" max="5102" width="9.42578125" customWidth="1"/>
    <col min="5104" max="5104" width="10.42578125" customWidth="1"/>
    <col min="5355" max="5355" width="40" customWidth="1"/>
    <col min="5356" max="5356" width="9.42578125" bestFit="1" customWidth="1"/>
    <col min="5358" max="5358" width="9.42578125" customWidth="1"/>
    <col min="5360" max="5360" width="10.42578125" customWidth="1"/>
    <col min="5611" max="5611" width="40" customWidth="1"/>
    <col min="5612" max="5612" width="9.42578125" bestFit="1" customWidth="1"/>
    <col min="5614" max="5614" width="9.42578125" customWidth="1"/>
    <col min="5616" max="5616" width="10.42578125" customWidth="1"/>
    <col min="5867" max="5867" width="40" customWidth="1"/>
    <col min="5868" max="5868" width="9.42578125" bestFit="1" customWidth="1"/>
    <col min="5870" max="5870" width="9.42578125" customWidth="1"/>
    <col min="5872" max="5872" width="10.42578125" customWidth="1"/>
    <col min="6123" max="6123" width="40" customWidth="1"/>
    <col min="6124" max="6124" width="9.42578125" bestFit="1" customWidth="1"/>
    <col min="6126" max="6126" width="9.42578125" customWidth="1"/>
    <col min="6128" max="6128" width="10.42578125" customWidth="1"/>
    <col min="6379" max="6379" width="40" customWidth="1"/>
    <col min="6380" max="6380" width="9.42578125" bestFit="1" customWidth="1"/>
    <col min="6382" max="6382" width="9.42578125" customWidth="1"/>
    <col min="6384" max="6384" width="10.42578125" customWidth="1"/>
    <col min="6635" max="6635" width="40" customWidth="1"/>
    <col min="6636" max="6636" width="9.42578125" bestFit="1" customWidth="1"/>
    <col min="6638" max="6638" width="9.42578125" customWidth="1"/>
    <col min="6640" max="6640" width="10.42578125" customWidth="1"/>
    <col min="6891" max="6891" width="40" customWidth="1"/>
    <col min="6892" max="6892" width="9.42578125" bestFit="1" customWidth="1"/>
    <col min="6894" max="6894" width="9.42578125" customWidth="1"/>
    <col min="6896" max="6896" width="10.42578125" customWidth="1"/>
    <col min="7147" max="7147" width="40" customWidth="1"/>
    <col min="7148" max="7148" width="9.42578125" bestFit="1" customWidth="1"/>
    <col min="7150" max="7150" width="9.42578125" customWidth="1"/>
    <col min="7152" max="7152" width="10.42578125" customWidth="1"/>
    <col min="7403" max="7403" width="40" customWidth="1"/>
    <col min="7404" max="7404" width="9.42578125" bestFit="1" customWidth="1"/>
    <col min="7406" max="7406" width="9.42578125" customWidth="1"/>
    <col min="7408" max="7408" width="10.42578125" customWidth="1"/>
    <col min="7659" max="7659" width="40" customWidth="1"/>
    <col min="7660" max="7660" width="9.42578125" bestFit="1" customWidth="1"/>
    <col min="7662" max="7662" width="9.42578125" customWidth="1"/>
    <col min="7664" max="7664" width="10.42578125" customWidth="1"/>
    <col min="7915" max="7915" width="40" customWidth="1"/>
    <col min="7916" max="7916" width="9.42578125" bestFit="1" customWidth="1"/>
    <col min="7918" max="7918" width="9.42578125" customWidth="1"/>
    <col min="7920" max="7920" width="10.42578125" customWidth="1"/>
    <col min="8171" max="8171" width="40" customWidth="1"/>
    <col min="8172" max="8172" width="9.42578125" bestFit="1" customWidth="1"/>
    <col min="8174" max="8174" width="9.42578125" customWidth="1"/>
    <col min="8176" max="8176" width="10.42578125" customWidth="1"/>
    <col min="8427" max="8427" width="40" customWidth="1"/>
    <col min="8428" max="8428" width="9.42578125" bestFit="1" customWidth="1"/>
    <col min="8430" max="8430" width="9.42578125" customWidth="1"/>
    <col min="8432" max="8432" width="10.42578125" customWidth="1"/>
    <col min="8683" max="8683" width="40" customWidth="1"/>
    <col min="8684" max="8684" width="9.42578125" bestFit="1" customWidth="1"/>
    <col min="8686" max="8686" width="9.42578125" customWidth="1"/>
    <col min="8688" max="8688" width="10.42578125" customWidth="1"/>
    <col min="8939" max="8939" width="40" customWidth="1"/>
    <col min="8940" max="8940" width="9.42578125" bestFit="1" customWidth="1"/>
    <col min="8942" max="8942" width="9.42578125" customWidth="1"/>
    <col min="8944" max="8944" width="10.42578125" customWidth="1"/>
    <col min="9195" max="9195" width="40" customWidth="1"/>
    <col min="9196" max="9196" width="9.42578125" bestFit="1" customWidth="1"/>
    <col min="9198" max="9198" width="9.42578125" customWidth="1"/>
    <col min="9200" max="9200" width="10.42578125" customWidth="1"/>
    <col min="9451" max="9451" width="40" customWidth="1"/>
    <col min="9452" max="9452" width="9.42578125" bestFit="1" customWidth="1"/>
    <col min="9454" max="9454" width="9.42578125" customWidth="1"/>
    <col min="9456" max="9456" width="10.42578125" customWidth="1"/>
    <col min="9707" max="9707" width="40" customWidth="1"/>
    <col min="9708" max="9708" width="9.42578125" bestFit="1" customWidth="1"/>
    <col min="9710" max="9710" width="9.42578125" customWidth="1"/>
    <col min="9712" max="9712" width="10.42578125" customWidth="1"/>
    <col min="9963" max="9963" width="40" customWidth="1"/>
    <col min="9964" max="9964" width="9.42578125" bestFit="1" customWidth="1"/>
    <col min="9966" max="9966" width="9.42578125" customWidth="1"/>
    <col min="9968" max="9968" width="10.42578125" customWidth="1"/>
    <col min="10219" max="10219" width="40" customWidth="1"/>
    <col min="10220" max="10220" width="9.42578125" bestFit="1" customWidth="1"/>
    <col min="10222" max="10222" width="9.42578125" customWidth="1"/>
    <col min="10224" max="10224" width="10.42578125" customWidth="1"/>
    <col min="10475" max="10475" width="40" customWidth="1"/>
    <col min="10476" max="10476" width="9.42578125" bestFit="1" customWidth="1"/>
    <col min="10478" max="10478" width="9.42578125" customWidth="1"/>
    <col min="10480" max="10480" width="10.42578125" customWidth="1"/>
    <col min="10731" max="10731" width="40" customWidth="1"/>
    <col min="10732" max="10732" width="9.42578125" bestFit="1" customWidth="1"/>
    <col min="10734" max="10734" width="9.42578125" customWidth="1"/>
    <col min="10736" max="10736" width="10.42578125" customWidth="1"/>
    <col min="10987" max="10987" width="40" customWidth="1"/>
    <col min="10988" max="10988" width="9.42578125" bestFit="1" customWidth="1"/>
    <col min="10990" max="10990" width="9.42578125" customWidth="1"/>
    <col min="10992" max="10992" width="10.42578125" customWidth="1"/>
    <col min="11243" max="11243" width="40" customWidth="1"/>
    <col min="11244" max="11244" width="9.42578125" bestFit="1" customWidth="1"/>
    <col min="11246" max="11246" width="9.42578125" customWidth="1"/>
    <col min="11248" max="11248" width="10.42578125" customWidth="1"/>
    <col min="11499" max="11499" width="40" customWidth="1"/>
    <col min="11500" max="11500" width="9.42578125" bestFit="1" customWidth="1"/>
    <col min="11502" max="11502" width="9.42578125" customWidth="1"/>
    <col min="11504" max="11504" width="10.42578125" customWidth="1"/>
    <col min="11755" max="11755" width="40" customWidth="1"/>
    <col min="11756" max="11756" width="9.42578125" bestFit="1" customWidth="1"/>
    <col min="11758" max="11758" width="9.42578125" customWidth="1"/>
    <col min="11760" max="11760" width="10.42578125" customWidth="1"/>
    <col min="12011" max="12011" width="40" customWidth="1"/>
    <col min="12012" max="12012" width="9.42578125" bestFit="1" customWidth="1"/>
    <col min="12014" max="12014" width="9.42578125" customWidth="1"/>
    <col min="12016" max="12016" width="10.42578125" customWidth="1"/>
    <col min="12267" max="12267" width="40" customWidth="1"/>
    <col min="12268" max="12268" width="9.42578125" bestFit="1" customWidth="1"/>
    <col min="12270" max="12270" width="9.42578125" customWidth="1"/>
    <col min="12272" max="12272" width="10.42578125" customWidth="1"/>
    <col min="12523" max="12523" width="40" customWidth="1"/>
    <col min="12524" max="12524" width="9.42578125" bestFit="1" customWidth="1"/>
    <col min="12526" max="12526" width="9.42578125" customWidth="1"/>
    <col min="12528" max="12528" width="10.42578125" customWidth="1"/>
    <col min="12779" max="12779" width="40" customWidth="1"/>
    <col min="12780" max="12780" width="9.42578125" bestFit="1" customWidth="1"/>
    <col min="12782" max="12782" width="9.42578125" customWidth="1"/>
    <col min="12784" max="12784" width="10.42578125" customWidth="1"/>
    <col min="13035" max="13035" width="40" customWidth="1"/>
    <col min="13036" max="13036" width="9.42578125" bestFit="1" customWidth="1"/>
    <col min="13038" max="13038" width="9.42578125" customWidth="1"/>
    <col min="13040" max="13040" width="10.42578125" customWidth="1"/>
    <col min="13291" max="13291" width="40" customWidth="1"/>
    <col min="13292" max="13292" width="9.42578125" bestFit="1" customWidth="1"/>
    <col min="13294" max="13294" width="9.42578125" customWidth="1"/>
    <col min="13296" max="13296" width="10.42578125" customWidth="1"/>
    <col min="13547" max="13547" width="40" customWidth="1"/>
    <col min="13548" max="13548" width="9.42578125" bestFit="1" customWidth="1"/>
    <col min="13550" max="13550" width="9.42578125" customWidth="1"/>
    <col min="13552" max="13552" width="10.42578125" customWidth="1"/>
    <col min="13803" max="13803" width="40" customWidth="1"/>
    <col min="13804" max="13804" width="9.42578125" bestFit="1" customWidth="1"/>
    <col min="13806" max="13806" width="9.42578125" customWidth="1"/>
    <col min="13808" max="13808" width="10.42578125" customWidth="1"/>
    <col min="14059" max="14059" width="40" customWidth="1"/>
    <col min="14060" max="14060" width="9.42578125" bestFit="1" customWidth="1"/>
    <col min="14062" max="14062" width="9.42578125" customWidth="1"/>
    <col min="14064" max="14064" width="10.42578125" customWidth="1"/>
    <col min="14315" max="14315" width="40" customWidth="1"/>
    <col min="14316" max="14316" width="9.42578125" bestFit="1" customWidth="1"/>
    <col min="14318" max="14318" width="9.42578125" customWidth="1"/>
    <col min="14320" max="14320" width="10.42578125" customWidth="1"/>
    <col min="14571" max="14571" width="40" customWidth="1"/>
    <col min="14572" max="14572" width="9.42578125" bestFit="1" customWidth="1"/>
    <col min="14574" max="14574" width="9.42578125" customWidth="1"/>
    <col min="14576" max="14576" width="10.42578125" customWidth="1"/>
    <col min="14827" max="14827" width="40" customWidth="1"/>
    <col min="14828" max="14828" width="9.42578125" bestFit="1" customWidth="1"/>
    <col min="14830" max="14830" width="9.42578125" customWidth="1"/>
    <col min="14832" max="14832" width="10.42578125" customWidth="1"/>
    <col min="15083" max="15083" width="40" customWidth="1"/>
    <col min="15084" max="15084" width="9.42578125" bestFit="1" customWidth="1"/>
    <col min="15086" max="15086" width="9.42578125" customWidth="1"/>
    <col min="15088" max="15088" width="10.42578125" customWidth="1"/>
    <col min="15339" max="15339" width="40" customWidth="1"/>
    <col min="15340" max="15340" width="9.42578125" bestFit="1" customWidth="1"/>
    <col min="15342" max="15342" width="9.42578125" customWidth="1"/>
    <col min="15344" max="15344" width="10.42578125" customWidth="1"/>
    <col min="15595" max="15595" width="40" customWidth="1"/>
    <col min="15596" max="15596" width="9.42578125" bestFit="1" customWidth="1"/>
    <col min="15598" max="15598" width="9.42578125" customWidth="1"/>
    <col min="15600" max="15600" width="10.42578125" customWidth="1"/>
    <col min="15851" max="15851" width="40" customWidth="1"/>
    <col min="15852" max="15852" width="9.42578125" bestFit="1" customWidth="1"/>
    <col min="15854" max="15854" width="9.42578125" customWidth="1"/>
    <col min="15856" max="15856" width="10.42578125" customWidth="1"/>
    <col min="16107" max="16107" width="40" customWidth="1"/>
    <col min="16108" max="16108" width="9.42578125" bestFit="1" customWidth="1"/>
    <col min="16110" max="16110" width="9.42578125" customWidth="1"/>
    <col min="16112" max="16112" width="10.42578125" customWidth="1"/>
  </cols>
  <sheetData>
    <row r="1" spans="1:8" x14ac:dyDescent="0.25">
      <c r="A1" s="23" t="s">
        <v>593</v>
      </c>
    </row>
    <row r="2" spans="1:8" ht="23.25" x14ac:dyDescent="0.35">
      <c r="A2" s="64" t="s">
        <v>688</v>
      </c>
      <c r="B2" s="64"/>
      <c r="C2" s="66"/>
      <c r="D2" s="66"/>
      <c r="H2" t="s">
        <v>183</v>
      </c>
    </row>
    <row r="3" spans="1:8" ht="15.75" thickBot="1" x14ac:dyDescent="0.3">
      <c r="A3" s="62" t="s">
        <v>657</v>
      </c>
      <c r="B3" s="62"/>
      <c r="C3" s="68"/>
      <c r="D3" s="68"/>
      <c r="H3" t="s">
        <v>183</v>
      </c>
    </row>
    <row r="4" spans="1:8" ht="24.75" thickBot="1" x14ac:dyDescent="0.3">
      <c r="A4" s="70" t="s">
        <v>5</v>
      </c>
      <c r="B4" s="71" t="s">
        <v>184</v>
      </c>
      <c r="C4" s="71">
        <v>2019</v>
      </c>
      <c r="D4" s="94">
        <v>2018</v>
      </c>
      <c r="H4" t="s">
        <v>183</v>
      </c>
    </row>
    <row r="5" spans="1:8" ht="15.75" thickBot="1" x14ac:dyDescent="0.3">
      <c r="A5" s="73" t="s">
        <v>6</v>
      </c>
      <c r="B5" s="95"/>
      <c r="C5" s="74"/>
      <c r="D5" s="96"/>
      <c r="H5" t="s">
        <v>183</v>
      </c>
    </row>
    <row r="6" spans="1:8" ht="26.25" x14ac:dyDescent="0.25">
      <c r="A6" s="127" t="s">
        <v>98</v>
      </c>
      <c r="B6" s="128" t="s">
        <v>185</v>
      </c>
      <c r="C6" s="146">
        <v>0</v>
      </c>
      <c r="D6" s="146">
        <v>0</v>
      </c>
      <c r="H6" t="s">
        <v>183</v>
      </c>
    </row>
    <row r="7" spans="1:8" x14ac:dyDescent="0.25">
      <c r="A7" s="129" t="s">
        <v>32</v>
      </c>
      <c r="B7" s="130"/>
      <c r="C7" s="147">
        <f>SUM(C8:C15)</f>
        <v>0</v>
      </c>
      <c r="D7" s="147">
        <f>SUM(D8:D15)</f>
        <v>0</v>
      </c>
      <c r="H7" t="s">
        <v>183</v>
      </c>
    </row>
    <row r="8" spans="1:8" ht="24.75" x14ac:dyDescent="0.25">
      <c r="A8" s="131" t="s">
        <v>100</v>
      </c>
      <c r="B8" s="132" t="s">
        <v>186</v>
      </c>
      <c r="C8" s="148"/>
      <c r="D8" s="148"/>
      <c r="H8" t="s">
        <v>183</v>
      </c>
    </row>
    <row r="9" spans="1:8" ht="12.6" customHeight="1" x14ac:dyDescent="0.25">
      <c r="A9" s="133" t="s">
        <v>101</v>
      </c>
      <c r="B9" s="134" t="s">
        <v>187</v>
      </c>
      <c r="C9" s="148"/>
      <c r="D9" s="148"/>
      <c r="H9" t="s">
        <v>183</v>
      </c>
    </row>
    <row r="10" spans="1:8" ht="12" customHeight="1" x14ac:dyDescent="0.25">
      <c r="A10" s="131" t="s">
        <v>102</v>
      </c>
      <c r="B10" s="132" t="s">
        <v>188</v>
      </c>
      <c r="C10" s="149"/>
      <c r="D10" s="149"/>
      <c r="H10" t="s">
        <v>183</v>
      </c>
    </row>
    <row r="11" spans="1:8" ht="12.6" customHeight="1" x14ac:dyDescent="0.25">
      <c r="A11" s="131" t="s">
        <v>103</v>
      </c>
      <c r="B11" s="132" t="s">
        <v>188</v>
      </c>
      <c r="C11" s="149"/>
      <c r="D11" s="149"/>
      <c r="H11" t="s">
        <v>183</v>
      </c>
    </row>
    <row r="12" spans="1:8" ht="11.45" customHeight="1" x14ac:dyDescent="0.25">
      <c r="A12" s="131" t="s">
        <v>104</v>
      </c>
      <c r="B12" s="132" t="s">
        <v>189</v>
      </c>
      <c r="C12" s="149"/>
      <c r="D12" s="149"/>
      <c r="H12" t="s">
        <v>183</v>
      </c>
    </row>
    <row r="13" spans="1:8" x14ac:dyDescent="0.25">
      <c r="A13" s="131" t="s">
        <v>105</v>
      </c>
      <c r="B13" s="132" t="s">
        <v>190</v>
      </c>
      <c r="C13" s="149"/>
      <c r="D13" s="149"/>
      <c r="H13" t="s">
        <v>183</v>
      </c>
    </row>
    <row r="14" spans="1:8" s="30" customFormat="1" x14ac:dyDescent="0.25">
      <c r="A14" s="131" t="s">
        <v>106</v>
      </c>
      <c r="B14" s="132" t="s">
        <v>191</v>
      </c>
      <c r="C14" s="149"/>
      <c r="D14" s="149"/>
      <c r="E14"/>
      <c r="H14" s="30" t="s">
        <v>183</v>
      </c>
    </row>
    <row r="15" spans="1:8" s="30" customFormat="1" x14ac:dyDescent="0.25">
      <c r="A15" s="131" t="s">
        <v>107</v>
      </c>
      <c r="B15" s="132"/>
      <c r="C15" s="149"/>
      <c r="D15" s="149"/>
      <c r="E15"/>
      <c r="H15" s="30" t="s">
        <v>183</v>
      </c>
    </row>
    <row r="16" spans="1:8" s="30" customFormat="1" x14ac:dyDescent="0.25">
      <c r="A16" s="129" t="s">
        <v>34</v>
      </c>
      <c r="B16" s="130"/>
      <c r="C16" s="147">
        <f>SUM(C17,C22,C23,C27)</f>
        <v>0</v>
      </c>
      <c r="D16" s="147">
        <f>SUM(D17,D22,D23,D27)</f>
        <v>0</v>
      </c>
      <c r="E16"/>
      <c r="H16" s="30" t="s">
        <v>183</v>
      </c>
    </row>
    <row r="17" spans="1:8" s="30" customFormat="1" ht="18.75" customHeight="1" x14ac:dyDescent="0.25">
      <c r="A17" s="136" t="s">
        <v>108</v>
      </c>
      <c r="B17" s="137"/>
      <c r="C17" s="150">
        <f>SUM(C18:C21)</f>
        <v>0</v>
      </c>
      <c r="D17" s="150">
        <f>SUM(D18:D21)</f>
        <v>0</v>
      </c>
      <c r="E17"/>
      <c r="H17" s="30" t="s">
        <v>183</v>
      </c>
    </row>
    <row r="18" spans="1:8" x14ac:dyDescent="0.25">
      <c r="A18" s="139" t="s">
        <v>109</v>
      </c>
      <c r="B18" s="140" t="s">
        <v>192</v>
      </c>
      <c r="C18" s="153"/>
      <c r="D18" s="153"/>
      <c r="E18" s="30" t="s">
        <v>99</v>
      </c>
      <c r="H18" t="s">
        <v>183</v>
      </c>
    </row>
    <row r="19" spans="1:8" s="30" customFormat="1" x14ac:dyDescent="0.25">
      <c r="A19" s="139" t="s">
        <v>110</v>
      </c>
      <c r="B19" s="140" t="s">
        <v>193</v>
      </c>
      <c r="C19" s="153"/>
      <c r="D19" s="153"/>
      <c r="H19" s="30" t="s">
        <v>183</v>
      </c>
    </row>
    <row r="20" spans="1:8" s="30" customFormat="1" ht="12.6" customHeight="1" x14ac:dyDescent="0.25">
      <c r="A20" s="139" t="s">
        <v>111</v>
      </c>
      <c r="B20" s="140" t="s">
        <v>194</v>
      </c>
      <c r="C20" s="153"/>
      <c r="D20" s="153"/>
      <c r="H20" s="30" t="s">
        <v>183</v>
      </c>
    </row>
    <row r="21" spans="1:8" s="30" customFormat="1" x14ac:dyDescent="0.25">
      <c r="A21" s="139" t="s">
        <v>112</v>
      </c>
      <c r="B21" s="140" t="s">
        <v>195</v>
      </c>
      <c r="C21" s="153"/>
      <c r="D21" s="153"/>
      <c r="H21" s="30" t="s">
        <v>183</v>
      </c>
    </row>
    <row r="22" spans="1:8" ht="17.25" customHeight="1" x14ac:dyDescent="0.25">
      <c r="A22" s="136" t="s">
        <v>113</v>
      </c>
      <c r="B22" s="137" t="s">
        <v>196</v>
      </c>
      <c r="C22" s="150">
        <v>0</v>
      </c>
      <c r="D22" s="150"/>
      <c r="H22" t="s">
        <v>183</v>
      </c>
    </row>
    <row r="23" spans="1:8" ht="17.25" customHeight="1" x14ac:dyDescent="0.25">
      <c r="A23" s="136" t="s">
        <v>114</v>
      </c>
      <c r="B23" s="137" t="s">
        <v>197</v>
      </c>
      <c r="C23" s="150">
        <f>SUM(C24:C26)</f>
        <v>0</v>
      </c>
      <c r="D23" s="150">
        <f>SUM(D24:D26)</f>
        <v>0</v>
      </c>
      <c r="H23" t="s">
        <v>183</v>
      </c>
    </row>
    <row r="24" spans="1:8" ht="23.25" x14ac:dyDescent="0.25">
      <c r="A24" s="139" t="s">
        <v>115</v>
      </c>
      <c r="B24" s="135"/>
      <c r="C24" s="151"/>
      <c r="D24" s="155"/>
      <c r="E24" s="30"/>
      <c r="H24" t="s">
        <v>183</v>
      </c>
    </row>
    <row r="25" spans="1:8" ht="23.25" x14ac:dyDescent="0.25">
      <c r="A25" s="139" t="s">
        <v>116</v>
      </c>
      <c r="B25" s="135"/>
      <c r="C25" s="151"/>
      <c r="D25" s="155"/>
      <c r="E25" s="30"/>
      <c r="H25" t="s">
        <v>183</v>
      </c>
    </row>
    <row r="26" spans="1:8" s="30" customFormat="1" x14ac:dyDescent="0.25">
      <c r="A26" s="143" t="s">
        <v>117</v>
      </c>
      <c r="B26" s="135"/>
      <c r="C26" s="151"/>
      <c r="D26" s="155"/>
      <c r="E26"/>
      <c r="H26" s="30" t="s">
        <v>183</v>
      </c>
    </row>
    <row r="27" spans="1:8" x14ac:dyDescent="0.25">
      <c r="A27" s="136" t="s">
        <v>118</v>
      </c>
      <c r="B27" s="137"/>
      <c r="C27" s="150">
        <f>SUM(C28:C32)</f>
        <v>0</v>
      </c>
      <c r="D27" s="150">
        <f>SUM(D28:D32)</f>
        <v>0</v>
      </c>
      <c r="H27" t="s">
        <v>183</v>
      </c>
    </row>
    <row r="28" spans="1:8" x14ac:dyDescent="0.25">
      <c r="A28" s="142" t="s">
        <v>119</v>
      </c>
      <c r="B28" s="141" t="s">
        <v>198</v>
      </c>
      <c r="C28" s="154"/>
      <c r="D28" s="154"/>
      <c r="H28" t="s">
        <v>183</v>
      </c>
    </row>
    <row r="29" spans="1:8" x14ac:dyDescent="0.25">
      <c r="A29" s="138" t="s">
        <v>120</v>
      </c>
      <c r="B29" s="141" t="s">
        <v>199</v>
      </c>
      <c r="C29" s="154"/>
      <c r="D29" s="154"/>
      <c r="H29" t="s">
        <v>183</v>
      </c>
    </row>
    <row r="30" spans="1:8" x14ac:dyDescent="0.25">
      <c r="A30" s="142" t="s">
        <v>290</v>
      </c>
      <c r="B30" s="141" t="s">
        <v>201</v>
      </c>
      <c r="C30" s="154"/>
      <c r="D30" s="154"/>
      <c r="H30" t="s">
        <v>183</v>
      </c>
    </row>
    <row r="31" spans="1:8" x14ac:dyDescent="0.25">
      <c r="A31" s="138" t="s">
        <v>121</v>
      </c>
      <c r="B31" s="141"/>
      <c r="C31" s="154"/>
      <c r="D31" s="154"/>
      <c r="H31" t="s">
        <v>183</v>
      </c>
    </row>
    <row r="32" spans="1:8" x14ac:dyDescent="0.25">
      <c r="A32" s="138" t="s">
        <v>122</v>
      </c>
      <c r="B32" s="141" t="s">
        <v>202</v>
      </c>
      <c r="C32" s="154"/>
      <c r="D32" s="154"/>
      <c r="H32" t="s">
        <v>183</v>
      </c>
    </row>
    <row r="33" spans="1:8" s="30" customFormat="1" ht="16.5" customHeight="1" x14ac:dyDescent="0.25">
      <c r="A33" s="144" t="s">
        <v>35</v>
      </c>
      <c r="B33" s="145" t="s">
        <v>203</v>
      </c>
      <c r="C33" s="152">
        <f>SUM(C34:C37)</f>
        <v>0</v>
      </c>
      <c r="D33" s="152">
        <f>SUM(D34:D37)</f>
        <v>0</v>
      </c>
      <c r="E33"/>
      <c r="H33" s="30" t="s">
        <v>183</v>
      </c>
    </row>
    <row r="34" spans="1:8" s="79" customFormat="1" ht="24" x14ac:dyDescent="0.2">
      <c r="A34" s="131" t="s">
        <v>123</v>
      </c>
      <c r="B34" s="132" t="s">
        <v>204</v>
      </c>
      <c r="C34" s="148"/>
      <c r="D34" s="157"/>
      <c r="E34" s="72"/>
      <c r="H34" s="79" t="s">
        <v>183</v>
      </c>
    </row>
    <row r="35" spans="1:8" s="30" customFormat="1" ht="15.6" customHeight="1" x14ac:dyDescent="0.25">
      <c r="A35" s="131" t="s">
        <v>124</v>
      </c>
      <c r="B35" s="132" t="s">
        <v>205</v>
      </c>
      <c r="C35" s="149"/>
      <c r="D35" s="158"/>
      <c r="E35"/>
      <c r="H35" s="30" t="s">
        <v>183</v>
      </c>
    </row>
    <row r="36" spans="1:8" s="30" customFormat="1" ht="15" customHeight="1" x14ac:dyDescent="0.25">
      <c r="A36" s="131" t="s">
        <v>125</v>
      </c>
      <c r="B36" s="132" t="s">
        <v>206</v>
      </c>
      <c r="C36" s="149"/>
      <c r="D36" s="158"/>
      <c r="E36"/>
      <c r="H36" s="30" t="s">
        <v>183</v>
      </c>
    </row>
    <row r="37" spans="1:8" s="30" customFormat="1" ht="29.45" customHeight="1" x14ac:dyDescent="0.25">
      <c r="A37" s="131" t="s">
        <v>126</v>
      </c>
      <c r="B37" s="132" t="s">
        <v>207</v>
      </c>
      <c r="C37" s="149"/>
      <c r="D37" s="158"/>
      <c r="H37" s="30" t="s">
        <v>183</v>
      </c>
    </row>
    <row r="38" spans="1:8" s="30" customFormat="1" ht="26.25" x14ac:dyDescent="0.25">
      <c r="A38" s="144" t="s">
        <v>127</v>
      </c>
      <c r="B38" s="145" t="s">
        <v>208</v>
      </c>
      <c r="C38" s="152">
        <v>0</v>
      </c>
      <c r="D38" s="152">
        <v>0</v>
      </c>
      <c r="H38" s="30" t="s">
        <v>183</v>
      </c>
    </row>
    <row r="39" spans="1:8" s="30" customFormat="1" ht="12.95" customHeight="1" x14ac:dyDescent="0.25">
      <c r="A39" s="144" t="s">
        <v>128</v>
      </c>
      <c r="B39" s="145" t="s">
        <v>209</v>
      </c>
      <c r="C39" s="152">
        <v>0</v>
      </c>
      <c r="D39" s="152">
        <v>0</v>
      </c>
      <c r="H39" s="30" t="s">
        <v>183</v>
      </c>
    </row>
    <row r="40" spans="1:8" s="30" customFormat="1" x14ac:dyDescent="0.25">
      <c r="A40" s="144" t="s">
        <v>129</v>
      </c>
      <c r="B40" s="145" t="s">
        <v>210</v>
      </c>
      <c r="C40" s="152">
        <v>0</v>
      </c>
      <c r="D40" s="152">
        <v>0</v>
      </c>
      <c r="H40" s="30" t="s">
        <v>183</v>
      </c>
    </row>
    <row r="41" spans="1:8" s="30" customFormat="1" x14ac:dyDescent="0.25">
      <c r="A41" s="178" t="s">
        <v>91</v>
      </c>
      <c r="B41" s="179"/>
      <c r="C41" s="180">
        <f>SUM(C6,C7,C16,C33,C38,C39,C40)</f>
        <v>0</v>
      </c>
      <c r="D41" s="180">
        <f>SUM(D6,D7,D16,D33,D38,D39,D40)</f>
        <v>0</v>
      </c>
      <c r="H41" s="30" t="s">
        <v>183</v>
      </c>
    </row>
    <row r="42" spans="1:8" s="30" customFormat="1" ht="12.6" customHeight="1" x14ac:dyDescent="0.25">
      <c r="A42" s="76"/>
      <c r="B42" s="76"/>
      <c r="C42" s="78"/>
      <c r="D42" s="78"/>
      <c r="H42" s="30" t="s">
        <v>183</v>
      </c>
    </row>
    <row r="43" spans="1:8" s="30" customFormat="1" ht="12.6" customHeight="1" thickBot="1" x14ac:dyDescent="0.3">
      <c r="A43" s="76"/>
      <c r="B43" s="76"/>
      <c r="C43" s="78"/>
      <c r="D43" s="78"/>
    </row>
    <row r="44" spans="1:8" s="30" customFormat="1" ht="15.75" thickBot="1" x14ac:dyDescent="0.3">
      <c r="A44" s="70" t="s">
        <v>5</v>
      </c>
      <c r="B44" s="97"/>
      <c r="C44" s="172">
        <v>2019</v>
      </c>
      <c r="D44" s="172">
        <v>2018</v>
      </c>
      <c r="H44" s="30" t="s">
        <v>183</v>
      </c>
    </row>
    <row r="45" spans="1:8" s="30" customFormat="1" ht="24" customHeight="1" thickBot="1" x14ac:dyDescent="0.3">
      <c r="A45" s="80" t="s">
        <v>232</v>
      </c>
      <c r="B45" s="98"/>
      <c r="C45" s="173"/>
      <c r="D45" s="173"/>
      <c r="H45" s="30" t="s">
        <v>183</v>
      </c>
    </row>
    <row r="46" spans="1:8" s="30" customFormat="1" ht="14.1" customHeight="1" x14ac:dyDescent="0.25">
      <c r="A46" s="159" t="s">
        <v>130</v>
      </c>
      <c r="B46" s="159"/>
      <c r="C46" s="147">
        <f>SUM(C47,C51,C56:C67)</f>
        <v>0</v>
      </c>
      <c r="D46" s="147">
        <f>SUM(D47,D51,D56:D67)</f>
        <v>0</v>
      </c>
      <c r="H46" s="30" t="s">
        <v>183</v>
      </c>
    </row>
    <row r="47" spans="1:8" s="30" customFormat="1" ht="26.25" x14ac:dyDescent="0.25">
      <c r="A47" s="160" t="s">
        <v>131</v>
      </c>
      <c r="B47" s="160" t="s">
        <v>211</v>
      </c>
      <c r="C47" s="156">
        <f>SUM(C48:C50)</f>
        <v>0</v>
      </c>
      <c r="D47" s="156">
        <f>SUM(D48:D50)</f>
        <v>0</v>
      </c>
      <c r="H47" s="30" t="s">
        <v>183</v>
      </c>
    </row>
    <row r="48" spans="1:8" s="30" customFormat="1" ht="23.25" x14ac:dyDescent="0.25">
      <c r="A48" s="161" t="s">
        <v>132</v>
      </c>
      <c r="B48" s="161"/>
      <c r="C48" s="153"/>
      <c r="D48" s="153"/>
      <c r="H48" s="30" t="s">
        <v>183</v>
      </c>
    </row>
    <row r="49" spans="1:8" s="30" customFormat="1" x14ac:dyDescent="0.25">
      <c r="A49" s="161" t="s">
        <v>133</v>
      </c>
      <c r="B49" s="161"/>
      <c r="C49" s="153"/>
      <c r="D49" s="153"/>
      <c r="H49" s="30" t="s">
        <v>183</v>
      </c>
    </row>
    <row r="50" spans="1:8" s="30" customFormat="1" x14ac:dyDescent="0.25">
      <c r="A50" s="161" t="s">
        <v>236</v>
      </c>
      <c r="B50" s="161"/>
      <c r="C50" s="153"/>
      <c r="D50" s="153"/>
      <c r="H50" s="30" t="s">
        <v>183</v>
      </c>
    </row>
    <row r="51" spans="1:8" s="30" customFormat="1" x14ac:dyDescent="0.25">
      <c r="A51" s="160" t="s">
        <v>134</v>
      </c>
      <c r="B51" s="160"/>
      <c r="C51" s="174">
        <f>SUM(C52:C55)</f>
        <v>0</v>
      </c>
      <c r="D51" s="174">
        <f>SUM(D52:D55)</f>
        <v>0</v>
      </c>
      <c r="H51" s="30" t="s">
        <v>183</v>
      </c>
    </row>
    <row r="52" spans="1:8" s="30" customFormat="1" x14ac:dyDescent="0.25">
      <c r="A52" s="161" t="s">
        <v>135</v>
      </c>
      <c r="B52" s="161" t="s">
        <v>212</v>
      </c>
      <c r="C52" s="153"/>
      <c r="D52" s="153"/>
      <c r="H52" s="30" t="s">
        <v>183</v>
      </c>
    </row>
    <row r="53" spans="1:8" s="30" customFormat="1" x14ac:dyDescent="0.25">
      <c r="A53" s="161" t="s">
        <v>136</v>
      </c>
      <c r="B53" s="161" t="s">
        <v>213</v>
      </c>
      <c r="C53" s="153"/>
      <c r="D53" s="153"/>
      <c r="H53" s="30" t="s">
        <v>183</v>
      </c>
    </row>
    <row r="54" spans="1:8" s="30" customFormat="1" x14ac:dyDescent="0.25">
      <c r="A54" s="161" t="s">
        <v>137</v>
      </c>
      <c r="B54" s="161" t="s">
        <v>213</v>
      </c>
      <c r="C54" s="153"/>
      <c r="D54" s="153"/>
      <c r="H54" s="30" t="s">
        <v>183</v>
      </c>
    </row>
    <row r="55" spans="1:8" s="30" customFormat="1" ht="16.5" customHeight="1" x14ac:dyDescent="0.25">
      <c r="A55" s="161" t="s">
        <v>138</v>
      </c>
      <c r="B55" s="161" t="s">
        <v>212</v>
      </c>
      <c r="C55" s="153"/>
      <c r="D55" s="153"/>
      <c r="H55" s="30" t="s">
        <v>183</v>
      </c>
    </row>
    <row r="56" spans="1:8" s="30" customFormat="1" x14ac:dyDescent="0.25">
      <c r="A56" s="162" t="s">
        <v>139</v>
      </c>
      <c r="B56" s="162" t="s">
        <v>214</v>
      </c>
      <c r="C56" s="150"/>
      <c r="D56" s="150"/>
      <c r="H56" s="30" t="s">
        <v>183</v>
      </c>
    </row>
    <row r="57" spans="1:8" s="30" customFormat="1" x14ac:dyDescent="0.25">
      <c r="A57" s="162" t="s">
        <v>140</v>
      </c>
      <c r="B57" s="162" t="s">
        <v>214</v>
      </c>
      <c r="C57" s="150"/>
      <c r="D57" s="150"/>
      <c r="H57" s="30" t="s">
        <v>183</v>
      </c>
    </row>
    <row r="58" spans="1:8" s="30" customFormat="1" x14ac:dyDescent="0.25">
      <c r="A58" s="162" t="s">
        <v>141</v>
      </c>
      <c r="B58" s="162" t="s">
        <v>215</v>
      </c>
      <c r="C58" s="156"/>
      <c r="D58" s="156"/>
      <c r="H58" s="30" t="s">
        <v>183</v>
      </c>
    </row>
    <row r="59" spans="1:8" s="30" customFormat="1" x14ac:dyDescent="0.25">
      <c r="A59" s="162" t="s">
        <v>142</v>
      </c>
      <c r="B59" s="162" t="s">
        <v>216</v>
      </c>
      <c r="C59" s="156"/>
      <c r="D59" s="156"/>
      <c r="H59" s="30" t="s">
        <v>183</v>
      </c>
    </row>
    <row r="60" spans="1:8" s="30" customFormat="1" x14ac:dyDescent="0.25">
      <c r="A60" s="162" t="s">
        <v>143</v>
      </c>
      <c r="B60" s="162" t="s">
        <v>216</v>
      </c>
      <c r="C60" s="156"/>
      <c r="D60" s="156"/>
      <c r="H60" s="30" t="s">
        <v>183</v>
      </c>
    </row>
    <row r="61" spans="1:8" s="30" customFormat="1" ht="24.75" x14ac:dyDescent="0.25">
      <c r="A61" s="162" t="s">
        <v>144</v>
      </c>
      <c r="B61" s="162" t="s">
        <v>217</v>
      </c>
      <c r="C61" s="156"/>
      <c r="D61" s="156"/>
      <c r="H61" s="30" t="s">
        <v>183</v>
      </c>
    </row>
    <row r="62" spans="1:8" s="30" customFormat="1" x14ac:dyDescent="0.25">
      <c r="A62" s="162" t="s">
        <v>234</v>
      </c>
      <c r="B62" s="162" t="s">
        <v>214</v>
      </c>
      <c r="C62" s="156"/>
      <c r="D62" s="156"/>
      <c r="H62" s="30" t="s">
        <v>183</v>
      </c>
    </row>
    <row r="63" spans="1:8" s="30" customFormat="1" x14ac:dyDescent="0.25">
      <c r="A63" s="162" t="s">
        <v>145</v>
      </c>
      <c r="B63" s="162" t="s">
        <v>213</v>
      </c>
      <c r="C63" s="156"/>
      <c r="D63" s="156"/>
      <c r="H63" s="30" t="s">
        <v>183</v>
      </c>
    </row>
    <row r="64" spans="1:8" s="30" customFormat="1" x14ac:dyDescent="0.25">
      <c r="A64" s="162" t="s">
        <v>146</v>
      </c>
      <c r="B64" s="162" t="s">
        <v>213</v>
      </c>
      <c r="C64" s="156"/>
      <c r="D64" s="156"/>
      <c r="H64" s="30" t="s">
        <v>183</v>
      </c>
    </row>
    <row r="65" spans="1:8" s="30" customFormat="1" x14ac:dyDescent="0.25">
      <c r="A65" s="162" t="s">
        <v>147</v>
      </c>
      <c r="B65" s="162" t="s">
        <v>218</v>
      </c>
      <c r="C65" s="156"/>
      <c r="D65" s="156"/>
      <c r="H65" s="30" t="s">
        <v>183</v>
      </c>
    </row>
    <row r="66" spans="1:8" x14ac:dyDescent="0.25">
      <c r="A66" s="162" t="s">
        <v>148</v>
      </c>
      <c r="B66" s="162" t="s">
        <v>219</v>
      </c>
      <c r="C66" s="156"/>
      <c r="D66" s="156"/>
      <c r="E66" s="30"/>
      <c r="H66" t="s">
        <v>183</v>
      </c>
    </row>
    <row r="67" spans="1:8" x14ac:dyDescent="0.25">
      <c r="A67" s="162" t="s">
        <v>149</v>
      </c>
      <c r="B67" s="162" t="s">
        <v>214</v>
      </c>
      <c r="C67" s="156"/>
      <c r="D67" s="156"/>
      <c r="E67" s="30"/>
      <c r="H67" t="s">
        <v>183</v>
      </c>
    </row>
    <row r="68" spans="1:8" x14ac:dyDescent="0.25">
      <c r="A68" s="159" t="s">
        <v>150</v>
      </c>
      <c r="B68" s="159"/>
      <c r="C68" s="147">
        <f>SUM(C69,C74)</f>
        <v>0</v>
      </c>
      <c r="D68" s="147">
        <f>SUM(D69,D74)</f>
        <v>0</v>
      </c>
      <c r="E68" s="30"/>
      <c r="H68" t="s">
        <v>183</v>
      </c>
    </row>
    <row r="69" spans="1:8" x14ac:dyDescent="0.25">
      <c r="A69" s="160" t="s">
        <v>151</v>
      </c>
      <c r="B69" s="160"/>
      <c r="C69" s="150">
        <f>SUM(C70:C73)</f>
        <v>0</v>
      </c>
      <c r="D69" s="150">
        <f>SUM(D70:D73)</f>
        <v>0</v>
      </c>
      <c r="E69" s="30"/>
      <c r="H69" t="s">
        <v>183</v>
      </c>
    </row>
    <row r="70" spans="1:8" x14ac:dyDescent="0.25">
      <c r="A70" s="161" t="s">
        <v>152</v>
      </c>
      <c r="B70" s="161" t="s">
        <v>220</v>
      </c>
      <c r="C70" s="153"/>
      <c r="D70" s="153"/>
      <c r="E70" s="30"/>
      <c r="H70" t="s">
        <v>183</v>
      </c>
    </row>
    <row r="71" spans="1:8" x14ac:dyDescent="0.25">
      <c r="A71" s="161" t="s">
        <v>153</v>
      </c>
      <c r="B71" s="161" t="s">
        <v>221</v>
      </c>
      <c r="C71" s="153"/>
      <c r="D71" s="153"/>
      <c r="E71" s="30"/>
      <c r="H71" t="s">
        <v>183</v>
      </c>
    </row>
    <row r="72" spans="1:8" x14ac:dyDescent="0.25">
      <c r="A72" s="161" t="s">
        <v>154</v>
      </c>
      <c r="B72" s="161" t="s">
        <v>222</v>
      </c>
      <c r="C72" s="153"/>
      <c r="D72" s="153"/>
      <c r="H72" t="s">
        <v>183</v>
      </c>
    </row>
    <row r="73" spans="1:8" x14ac:dyDescent="0.25">
      <c r="A73" s="161" t="s">
        <v>155</v>
      </c>
      <c r="B73" s="161" t="s">
        <v>223</v>
      </c>
      <c r="C73" s="153"/>
      <c r="D73" s="153"/>
      <c r="H73" t="s">
        <v>183</v>
      </c>
    </row>
    <row r="74" spans="1:8" x14ac:dyDescent="0.25">
      <c r="A74" s="163" t="s">
        <v>156</v>
      </c>
      <c r="B74" s="163"/>
      <c r="C74" s="156">
        <f>SUM(C75:C77)</f>
        <v>0</v>
      </c>
      <c r="D74" s="156">
        <f>SUM(D75:D77)</f>
        <v>0</v>
      </c>
      <c r="H74" t="s">
        <v>183</v>
      </c>
    </row>
    <row r="75" spans="1:8" x14ac:dyDescent="0.25">
      <c r="A75" s="161" t="s">
        <v>157</v>
      </c>
      <c r="B75" s="161" t="s">
        <v>224</v>
      </c>
      <c r="C75" s="153"/>
      <c r="D75" s="153"/>
      <c r="H75" t="s">
        <v>183</v>
      </c>
    </row>
    <row r="76" spans="1:8" x14ac:dyDescent="0.25">
      <c r="A76" s="161" t="s">
        <v>158</v>
      </c>
      <c r="B76" s="161" t="s">
        <v>225</v>
      </c>
      <c r="C76" s="153"/>
      <c r="D76" s="153"/>
      <c r="H76" t="s">
        <v>183</v>
      </c>
    </row>
    <row r="77" spans="1:8" x14ac:dyDescent="0.25">
      <c r="A77" s="161" t="s">
        <v>159</v>
      </c>
      <c r="B77" s="161" t="s">
        <v>226</v>
      </c>
      <c r="C77" s="153"/>
      <c r="D77" s="153"/>
      <c r="H77" t="s">
        <v>183</v>
      </c>
    </row>
    <row r="78" spans="1:8" ht="26.25" x14ac:dyDescent="0.25">
      <c r="A78" s="159" t="s">
        <v>160</v>
      </c>
      <c r="B78" s="159" t="s">
        <v>227</v>
      </c>
      <c r="C78" s="175"/>
      <c r="D78" s="175"/>
    </row>
    <row r="79" spans="1:8" ht="26.25" x14ac:dyDescent="0.25">
      <c r="A79" s="159" t="s">
        <v>161</v>
      </c>
      <c r="B79" s="159" t="s">
        <v>228</v>
      </c>
      <c r="C79" s="175"/>
      <c r="D79" s="175"/>
    </row>
    <row r="80" spans="1:8" x14ac:dyDescent="0.25">
      <c r="A80" s="159" t="s">
        <v>162</v>
      </c>
      <c r="B80" s="159" t="s">
        <v>214</v>
      </c>
      <c r="C80" s="175"/>
      <c r="D80" s="175"/>
    </row>
    <row r="81" spans="1:4" x14ac:dyDescent="0.25">
      <c r="A81" s="181" t="s">
        <v>90</v>
      </c>
      <c r="B81" s="181"/>
      <c r="C81" s="182">
        <f>SUM(C46,C68,C78,C79,C80)</f>
        <v>0</v>
      </c>
      <c r="D81" s="182">
        <f>SUM(D46,D68,D78,D79,D80)</f>
        <v>0</v>
      </c>
    </row>
    <row r="82" spans="1:4" ht="15.75" thickBot="1" x14ac:dyDescent="0.3">
      <c r="A82" s="99"/>
      <c r="B82" s="83"/>
      <c r="C82" s="176"/>
      <c r="D82" s="176"/>
    </row>
    <row r="83" spans="1:4" x14ac:dyDescent="0.25">
      <c r="A83" s="164" t="s">
        <v>96</v>
      </c>
      <c r="B83" s="165"/>
      <c r="C83" s="170">
        <f>C41+C81</f>
        <v>0</v>
      </c>
      <c r="D83" s="170">
        <f>D41+D81</f>
        <v>0</v>
      </c>
    </row>
    <row r="84" spans="1:4" ht="35.25" thickBot="1" x14ac:dyDescent="0.3">
      <c r="A84" s="166" t="s">
        <v>233</v>
      </c>
      <c r="B84" s="167" t="s">
        <v>237</v>
      </c>
      <c r="C84" s="177"/>
      <c r="D84" s="177"/>
    </row>
    <row r="85" spans="1:4" ht="15.75" thickBot="1" x14ac:dyDescent="0.3">
      <c r="A85" s="83"/>
      <c r="B85" s="83"/>
      <c r="C85" s="176"/>
      <c r="D85" s="176"/>
    </row>
    <row r="86" spans="1:4" ht="15.75" thickBot="1" x14ac:dyDescent="0.3">
      <c r="A86" s="168" t="s">
        <v>97</v>
      </c>
      <c r="B86" s="169"/>
      <c r="C86" s="171">
        <f>C83+C84</f>
        <v>0</v>
      </c>
      <c r="D86" s="171">
        <f>D83+D84</f>
        <v>0</v>
      </c>
    </row>
  </sheetData>
  <pageMargins left="0.25" right="0.15625" top="0.58333333333333337" bottom="0.375" header="0.3" footer="0.3"/>
  <pageSetup orientation="portrait" r:id="rId1"/>
  <headerFooter>
    <oddHeader>&amp;R&amp;"Arial,Regular"&amp;8MTÜ ________________________________</oddHeader>
  </headerFooter>
  <rowBreaks count="1" manualBreakCount="1">
    <brk id="42"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094E8-35BF-4225-8A1F-822400294FB6}">
  <dimension ref="A1:G84"/>
  <sheetViews>
    <sheetView tabSelected="1" view="pageLayout" zoomScaleNormal="100" workbookViewId="0">
      <selection activeCell="G46" sqref="G46"/>
    </sheetView>
  </sheetViews>
  <sheetFormatPr defaultRowHeight="15" x14ac:dyDescent="0.25"/>
  <cols>
    <col min="1" max="1" width="46.140625" customWidth="1"/>
    <col min="2" max="2" width="7" style="86" customWidth="1"/>
    <col min="3" max="3" width="10.7109375" style="87" customWidth="1"/>
    <col min="4" max="4" width="10.5703125" style="87" customWidth="1"/>
    <col min="5" max="5" width="11.5703125" style="87" customWidth="1"/>
    <col min="7" max="7" width="67.5703125" customWidth="1"/>
    <col min="236" max="236" width="40" customWidth="1"/>
    <col min="237" max="237" width="9.42578125" bestFit="1" customWidth="1"/>
    <col min="239" max="239" width="9.42578125" customWidth="1"/>
    <col min="241" max="241" width="10.42578125" customWidth="1"/>
    <col min="492" max="492" width="40" customWidth="1"/>
    <col min="493" max="493" width="9.42578125" bestFit="1" customWidth="1"/>
    <col min="495" max="495" width="9.42578125" customWidth="1"/>
    <col min="497" max="497" width="10.42578125" customWidth="1"/>
    <col min="748" max="748" width="40" customWidth="1"/>
    <col min="749" max="749" width="9.42578125" bestFit="1" customWidth="1"/>
    <col min="751" max="751" width="9.42578125" customWidth="1"/>
    <col min="753" max="753" width="10.42578125" customWidth="1"/>
    <col min="1004" max="1004" width="40" customWidth="1"/>
    <col min="1005" max="1005" width="9.42578125" bestFit="1" customWidth="1"/>
    <col min="1007" max="1007" width="9.42578125" customWidth="1"/>
    <col min="1009" max="1009" width="10.42578125" customWidth="1"/>
    <col min="1260" max="1260" width="40" customWidth="1"/>
    <col min="1261" max="1261" width="9.42578125" bestFit="1" customWidth="1"/>
    <col min="1263" max="1263" width="9.42578125" customWidth="1"/>
    <col min="1265" max="1265" width="10.42578125" customWidth="1"/>
    <col min="1516" max="1516" width="40" customWidth="1"/>
    <col min="1517" max="1517" width="9.42578125" bestFit="1" customWidth="1"/>
    <col min="1519" max="1519" width="9.42578125" customWidth="1"/>
    <col min="1521" max="1521" width="10.42578125" customWidth="1"/>
    <col min="1772" max="1772" width="40" customWidth="1"/>
    <col min="1773" max="1773" width="9.42578125" bestFit="1" customWidth="1"/>
    <col min="1775" max="1775" width="9.42578125" customWidth="1"/>
    <col min="1777" max="1777" width="10.42578125" customWidth="1"/>
    <col min="2028" max="2028" width="40" customWidth="1"/>
    <col min="2029" max="2029" width="9.42578125" bestFit="1" customWidth="1"/>
    <col min="2031" max="2031" width="9.42578125" customWidth="1"/>
    <col min="2033" max="2033" width="10.42578125" customWidth="1"/>
    <col min="2284" max="2284" width="40" customWidth="1"/>
    <col min="2285" max="2285" width="9.42578125" bestFit="1" customWidth="1"/>
    <col min="2287" max="2287" width="9.42578125" customWidth="1"/>
    <col min="2289" max="2289" width="10.42578125" customWidth="1"/>
    <col min="2540" max="2540" width="40" customWidth="1"/>
    <col min="2541" max="2541" width="9.42578125" bestFit="1" customWidth="1"/>
    <col min="2543" max="2543" width="9.42578125" customWidth="1"/>
    <col min="2545" max="2545" width="10.42578125" customWidth="1"/>
    <col min="2796" max="2796" width="40" customWidth="1"/>
    <col min="2797" max="2797" width="9.42578125" bestFit="1" customWidth="1"/>
    <col min="2799" max="2799" width="9.42578125" customWidth="1"/>
    <col min="2801" max="2801" width="10.42578125" customWidth="1"/>
    <col min="3052" max="3052" width="40" customWidth="1"/>
    <col min="3053" max="3053" width="9.42578125" bestFit="1" customWidth="1"/>
    <col min="3055" max="3055" width="9.42578125" customWidth="1"/>
    <col min="3057" max="3057" width="10.42578125" customWidth="1"/>
    <col min="3308" max="3308" width="40" customWidth="1"/>
    <col min="3309" max="3309" width="9.42578125" bestFit="1" customWidth="1"/>
    <col min="3311" max="3311" width="9.42578125" customWidth="1"/>
    <col min="3313" max="3313" width="10.42578125" customWidth="1"/>
    <col min="3564" max="3564" width="40" customWidth="1"/>
    <col min="3565" max="3565" width="9.42578125" bestFit="1" customWidth="1"/>
    <col min="3567" max="3567" width="9.42578125" customWidth="1"/>
    <col min="3569" max="3569" width="10.42578125" customWidth="1"/>
    <col min="3820" max="3820" width="40" customWidth="1"/>
    <col min="3821" max="3821" width="9.42578125" bestFit="1" customWidth="1"/>
    <col min="3823" max="3823" width="9.42578125" customWidth="1"/>
    <col min="3825" max="3825" width="10.42578125" customWidth="1"/>
    <col min="4076" max="4076" width="40" customWidth="1"/>
    <col min="4077" max="4077" width="9.42578125" bestFit="1" customWidth="1"/>
    <col min="4079" max="4079" width="9.42578125" customWidth="1"/>
    <col min="4081" max="4081" width="10.42578125" customWidth="1"/>
    <col min="4332" max="4332" width="40" customWidth="1"/>
    <col min="4333" max="4333" width="9.42578125" bestFit="1" customWidth="1"/>
    <col min="4335" max="4335" width="9.42578125" customWidth="1"/>
    <col min="4337" max="4337" width="10.42578125" customWidth="1"/>
    <col min="4588" max="4588" width="40" customWidth="1"/>
    <col min="4589" max="4589" width="9.42578125" bestFit="1" customWidth="1"/>
    <col min="4591" max="4591" width="9.42578125" customWidth="1"/>
    <col min="4593" max="4593" width="10.42578125" customWidth="1"/>
    <col min="4844" max="4844" width="40" customWidth="1"/>
    <col min="4845" max="4845" width="9.42578125" bestFit="1" customWidth="1"/>
    <col min="4847" max="4847" width="9.42578125" customWidth="1"/>
    <col min="4849" max="4849" width="10.42578125" customWidth="1"/>
    <col min="5100" max="5100" width="40" customWidth="1"/>
    <col min="5101" max="5101" width="9.42578125" bestFit="1" customWidth="1"/>
    <col min="5103" max="5103" width="9.42578125" customWidth="1"/>
    <col min="5105" max="5105" width="10.42578125" customWidth="1"/>
    <col min="5356" max="5356" width="40" customWidth="1"/>
    <col min="5357" max="5357" width="9.42578125" bestFit="1" customWidth="1"/>
    <col min="5359" max="5359" width="9.42578125" customWidth="1"/>
    <col min="5361" max="5361" width="10.42578125" customWidth="1"/>
    <col min="5612" max="5612" width="40" customWidth="1"/>
    <col min="5613" max="5613" width="9.42578125" bestFit="1" customWidth="1"/>
    <col min="5615" max="5615" width="9.42578125" customWidth="1"/>
    <col min="5617" max="5617" width="10.42578125" customWidth="1"/>
    <col min="5868" max="5868" width="40" customWidth="1"/>
    <col min="5869" max="5869" width="9.42578125" bestFit="1" customWidth="1"/>
    <col min="5871" max="5871" width="9.42578125" customWidth="1"/>
    <col min="5873" max="5873" width="10.42578125" customWidth="1"/>
    <col min="6124" max="6124" width="40" customWidth="1"/>
    <col min="6125" max="6125" width="9.42578125" bestFit="1" customWidth="1"/>
    <col min="6127" max="6127" width="9.42578125" customWidth="1"/>
    <col min="6129" max="6129" width="10.42578125" customWidth="1"/>
    <col min="6380" max="6380" width="40" customWidth="1"/>
    <col min="6381" max="6381" width="9.42578125" bestFit="1" customWidth="1"/>
    <col min="6383" max="6383" width="9.42578125" customWidth="1"/>
    <col min="6385" max="6385" width="10.42578125" customWidth="1"/>
    <col min="6636" max="6636" width="40" customWidth="1"/>
    <col min="6637" max="6637" width="9.42578125" bestFit="1" customWidth="1"/>
    <col min="6639" max="6639" width="9.42578125" customWidth="1"/>
    <col min="6641" max="6641" width="10.42578125" customWidth="1"/>
    <col min="6892" max="6892" width="40" customWidth="1"/>
    <col min="6893" max="6893" width="9.42578125" bestFit="1" customWidth="1"/>
    <col min="6895" max="6895" width="9.42578125" customWidth="1"/>
    <col min="6897" max="6897" width="10.42578125" customWidth="1"/>
    <col min="7148" max="7148" width="40" customWidth="1"/>
    <col min="7149" max="7149" width="9.42578125" bestFit="1" customWidth="1"/>
    <col min="7151" max="7151" width="9.42578125" customWidth="1"/>
    <col min="7153" max="7153" width="10.42578125" customWidth="1"/>
    <col min="7404" max="7404" width="40" customWidth="1"/>
    <col min="7405" max="7405" width="9.42578125" bestFit="1" customWidth="1"/>
    <col min="7407" max="7407" width="9.42578125" customWidth="1"/>
    <col min="7409" max="7409" width="10.42578125" customWidth="1"/>
    <col min="7660" max="7660" width="40" customWidth="1"/>
    <col min="7661" max="7661" width="9.42578125" bestFit="1" customWidth="1"/>
    <col min="7663" max="7663" width="9.42578125" customWidth="1"/>
    <col min="7665" max="7665" width="10.42578125" customWidth="1"/>
    <col min="7916" max="7916" width="40" customWidth="1"/>
    <col min="7917" max="7917" width="9.42578125" bestFit="1" customWidth="1"/>
    <col min="7919" max="7919" width="9.42578125" customWidth="1"/>
    <col min="7921" max="7921" width="10.42578125" customWidth="1"/>
    <col min="8172" max="8172" width="40" customWidth="1"/>
    <col min="8173" max="8173" width="9.42578125" bestFit="1" customWidth="1"/>
    <col min="8175" max="8175" width="9.42578125" customWidth="1"/>
    <col min="8177" max="8177" width="10.42578125" customWidth="1"/>
    <col min="8428" max="8428" width="40" customWidth="1"/>
    <col min="8429" max="8429" width="9.42578125" bestFit="1" customWidth="1"/>
    <col min="8431" max="8431" width="9.42578125" customWidth="1"/>
    <col min="8433" max="8433" width="10.42578125" customWidth="1"/>
    <col min="8684" max="8684" width="40" customWidth="1"/>
    <col min="8685" max="8685" width="9.42578125" bestFit="1" customWidth="1"/>
    <col min="8687" max="8687" width="9.42578125" customWidth="1"/>
    <col min="8689" max="8689" width="10.42578125" customWidth="1"/>
    <col min="8940" max="8940" width="40" customWidth="1"/>
    <col min="8941" max="8941" width="9.42578125" bestFit="1" customWidth="1"/>
    <col min="8943" max="8943" width="9.42578125" customWidth="1"/>
    <col min="8945" max="8945" width="10.42578125" customWidth="1"/>
    <col min="9196" max="9196" width="40" customWidth="1"/>
    <col min="9197" max="9197" width="9.42578125" bestFit="1" customWidth="1"/>
    <col min="9199" max="9199" width="9.42578125" customWidth="1"/>
    <col min="9201" max="9201" width="10.42578125" customWidth="1"/>
    <col min="9452" max="9452" width="40" customWidth="1"/>
    <col min="9453" max="9453" width="9.42578125" bestFit="1" customWidth="1"/>
    <col min="9455" max="9455" width="9.42578125" customWidth="1"/>
    <col min="9457" max="9457" width="10.42578125" customWidth="1"/>
    <col min="9708" max="9708" width="40" customWidth="1"/>
    <col min="9709" max="9709" width="9.42578125" bestFit="1" customWidth="1"/>
    <col min="9711" max="9711" width="9.42578125" customWidth="1"/>
    <col min="9713" max="9713" width="10.42578125" customWidth="1"/>
    <col min="9964" max="9964" width="40" customWidth="1"/>
    <col min="9965" max="9965" width="9.42578125" bestFit="1" customWidth="1"/>
    <col min="9967" max="9967" width="9.42578125" customWidth="1"/>
    <col min="9969" max="9969" width="10.42578125" customWidth="1"/>
    <col min="10220" max="10220" width="40" customWidth="1"/>
    <col min="10221" max="10221" width="9.42578125" bestFit="1" customWidth="1"/>
    <col min="10223" max="10223" width="9.42578125" customWidth="1"/>
    <col min="10225" max="10225" width="10.42578125" customWidth="1"/>
    <col min="10476" max="10476" width="40" customWidth="1"/>
    <col min="10477" max="10477" width="9.42578125" bestFit="1" customWidth="1"/>
    <col min="10479" max="10479" width="9.42578125" customWidth="1"/>
    <col min="10481" max="10481" width="10.42578125" customWidth="1"/>
    <col min="10732" max="10732" width="40" customWidth="1"/>
    <col min="10733" max="10733" width="9.42578125" bestFit="1" customWidth="1"/>
    <col min="10735" max="10735" width="9.42578125" customWidth="1"/>
    <col min="10737" max="10737" width="10.42578125" customWidth="1"/>
    <col min="10988" max="10988" width="40" customWidth="1"/>
    <col min="10989" max="10989" width="9.42578125" bestFit="1" customWidth="1"/>
    <col min="10991" max="10991" width="9.42578125" customWidth="1"/>
    <col min="10993" max="10993" width="10.42578125" customWidth="1"/>
    <col min="11244" max="11244" width="40" customWidth="1"/>
    <col min="11245" max="11245" width="9.42578125" bestFit="1" customWidth="1"/>
    <col min="11247" max="11247" width="9.42578125" customWidth="1"/>
    <col min="11249" max="11249" width="10.42578125" customWidth="1"/>
    <col min="11500" max="11500" width="40" customWidth="1"/>
    <col min="11501" max="11501" width="9.42578125" bestFit="1" customWidth="1"/>
    <col min="11503" max="11503" width="9.42578125" customWidth="1"/>
    <col min="11505" max="11505" width="10.42578125" customWidth="1"/>
    <col min="11756" max="11756" width="40" customWidth="1"/>
    <col min="11757" max="11757" width="9.42578125" bestFit="1" customWidth="1"/>
    <col min="11759" max="11759" width="9.42578125" customWidth="1"/>
    <col min="11761" max="11761" width="10.42578125" customWidth="1"/>
    <col min="12012" max="12012" width="40" customWidth="1"/>
    <col min="12013" max="12013" width="9.42578125" bestFit="1" customWidth="1"/>
    <col min="12015" max="12015" width="9.42578125" customWidth="1"/>
    <col min="12017" max="12017" width="10.42578125" customWidth="1"/>
    <col min="12268" max="12268" width="40" customWidth="1"/>
    <col min="12269" max="12269" width="9.42578125" bestFit="1" customWidth="1"/>
    <col min="12271" max="12271" width="9.42578125" customWidth="1"/>
    <col min="12273" max="12273" width="10.42578125" customWidth="1"/>
    <col min="12524" max="12524" width="40" customWidth="1"/>
    <col min="12525" max="12525" width="9.42578125" bestFit="1" customWidth="1"/>
    <col min="12527" max="12527" width="9.42578125" customWidth="1"/>
    <col min="12529" max="12529" width="10.42578125" customWidth="1"/>
    <col min="12780" max="12780" width="40" customWidth="1"/>
    <col min="12781" max="12781" width="9.42578125" bestFit="1" customWidth="1"/>
    <col min="12783" max="12783" width="9.42578125" customWidth="1"/>
    <col min="12785" max="12785" width="10.42578125" customWidth="1"/>
    <col min="13036" max="13036" width="40" customWidth="1"/>
    <col min="13037" max="13037" width="9.42578125" bestFit="1" customWidth="1"/>
    <col min="13039" max="13039" width="9.42578125" customWidth="1"/>
    <col min="13041" max="13041" width="10.42578125" customWidth="1"/>
    <col min="13292" max="13292" width="40" customWidth="1"/>
    <col min="13293" max="13293" width="9.42578125" bestFit="1" customWidth="1"/>
    <col min="13295" max="13295" width="9.42578125" customWidth="1"/>
    <col min="13297" max="13297" width="10.42578125" customWidth="1"/>
    <col min="13548" max="13548" width="40" customWidth="1"/>
    <col min="13549" max="13549" width="9.42578125" bestFit="1" customWidth="1"/>
    <col min="13551" max="13551" width="9.42578125" customWidth="1"/>
    <col min="13553" max="13553" width="10.42578125" customWidth="1"/>
    <col min="13804" max="13804" width="40" customWidth="1"/>
    <col min="13805" max="13805" width="9.42578125" bestFit="1" customWidth="1"/>
    <col min="13807" max="13807" width="9.42578125" customWidth="1"/>
    <col min="13809" max="13809" width="10.42578125" customWidth="1"/>
    <col min="14060" max="14060" width="40" customWidth="1"/>
    <col min="14061" max="14061" width="9.42578125" bestFit="1" customWidth="1"/>
    <col min="14063" max="14063" width="9.42578125" customWidth="1"/>
    <col min="14065" max="14065" width="10.42578125" customWidth="1"/>
    <col min="14316" max="14316" width="40" customWidth="1"/>
    <col min="14317" max="14317" width="9.42578125" bestFit="1" customWidth="1"/>
    <col min="14319" max="14319" width="9.42578125" customWidth="1"/>
    <col min="14321" max="14321" width="10.42578125" customWidth="1"/>
    <col min="14572" max="14572" width="40" customWidth="1"/>
    <col min="14573" max="14573" width="9.42578125" bestFit="1" customWidth="1"/>
    <col min="14575" max="14575" width="9.42578125" customWidth="1"/>
    <col min="14577" max="14577" width="10.42578125" customWidth="1"/>
    <col min="14828" max="14828" width="40" customWidth="1"/>
    <col min="14829" max="14829" width="9.42578125" bestFit="1" customWidth="1"/>
    <col min="14831" max="14831" width="9.42578125" customWidth="1"/>
    <col min="14833" max="14833" width="10.42578125" customWidth="1"/>
    <col min="15084" max="15084" width="40" customWidth="1"/>
    <col min="15085" max="15085" width="9.42578125" bestFit="1" customWidth="1"/>
    <col min="15087" max="15087" width="9.42578125" customWidth="1"/>
    <col min="15089" max="15089" width="10.42578125" customWidth="1"/>
    <col min="15340" max="15340" width="40" customWidth="1"/>
    <col min="15341" max="15341" width="9.42578125" bestFit="1" customWidth="1"/>
    <col min="15343" max="15343" width="9.42578125" customWidth="1"/>
    <col min="15345" max="15345" width="10.42578125" customWidth="1"/>
    <col min="15596" max="15596" width="40" customWidth="1"/>
    <col min="15597" max="15597" width="9.42578125" bestFit="1" customWidth="1"/>
    <col min="15599" max="15599" width="9.42578125" customWidth="1"/>
    <col min="15601" max="15601" width="10.42578125" customWidth="1"/>
    <col min="15852" max="15852" width="40" customWidth="1"/>
    <col min="15853" max="15853" width="9.42578125" bestFit="1" customWidth="1"/>
    <col min="15855" max="15855" width="9.42578125" customWidth="1"/>
    <col min="15857" max="15857" width="10.42578125" customWidth="1"/>
    <col min="16108" max="16108" width="40" customWidth="1"/>
    <col min="16109" max="16109" width="9.42578125" bestFit="1" customWidth="1"/>
    <col min="16111" max="16111" width="9.42578125" customWidth="1"/>
    <col min="16113" max="16113" width="10.42578125" customWidth="1"/>
  </cols>
  <sheetData>
    <row r="1" spans="1:5" ht="23.25" x14ac:dyDescent="0.35">
      <c r="A1" s="64" t="s">
        <v>658</v>
      </c>
      <c r="B1" s="65"/>
      <c r="C1" s="67"/>
      <c r="D1" s="67"/>
      <c r="E1" s="67"/>
    </row>
    <row r="2" spans="1:5" ht="15.75" thickBot="1" x14ac:dyDescent="0.3">
      <c r="A2" s="62" t="s">
        <v>656</v>
      </c>
      <c r="B2" s="63"/>
      <c r="C2" s="69"/>
      <c r="D2" s="69"/>
      <c r="E2" s="69"/>
    </row>
    <row r="3" spans="1:5" s="79" customFormat="1" ht="27.75" customHeight="1" thickBot="1" x14ac:dyDescent="0.25">
      <c r="A3" s="301" t="s">
        <v>5</v>
      </c>
      <c r="B3" s="302" t="s">
        <v>95</v>
      </c>
      <c r="C3" s="303" t="s">
        <v>597</v>
      </c>
      <c r="D3" s="303" t="s">
        <v>595</v>
      </c>
      <c r="E3" s="307" t="s">
        <v>598</v>
      </c>
    </row>
    <row r="4" spans="1:5" ht="25.35" customHeight="1" thickBot="1" x14ac:dyDescent="0.3">
      <c r="A4" s="304" t="s">
        <v>6</v>
      </c>
      <c r="B4" s="305"/>
      <c r="C4" s="306"/>
      <c r="D4" s="306"/>
      <c r="E4" s="308"/>
    </row>
    <row r="5" spans="1:5" x14ac:dyDescent="0.25">
      <c r="A5" s="281" t="s">
        <v>98</v>
      </c>
      <c r="B5" s="282"/>
      <c r="C5" s="283">
        <v>0</v>
      </c>
      <c r="D5" s="283">
        <v>0</v>
      </c>
      <c r="E5" s="283">
        <v>0</v>
      </c>
    </row>
    <row r="6" spans="1:5" x14ac:dyDescent="0.25">
      <c r="A6" s="144" t="s">
        <v>32</v>
      </c>
      <c r="B6" s="284">
        <v>1</v>
      </c>
      <c r="C6" s="285">
        <f>SUM(C7:C14)</f>
        <v>0</v>
      </c>
      <c r="D6" s="285">
        <f t="shared" ref="D6:E6" si="0">SUM(D7:D14)</f>
        <v>0</v>
      </c>
      <c r="E6" s="285">
        <f t="shared" si="0"/>
        <v>0</v>
      </c>
    </row>
    <row r="7" spans="1:5" ht="24.75" x14ac:dyDescent="0.25">
      <c r="A7" s="131" t="s">
        <v>100</v>
      </c>
      <c r="B7" s="275"/>
      <c r="C7" s="277"/>
      <c r="D7" s="277"/>
      <c r="E7" s="277"/>
    </row>
    <row r="8" spans="1:5" x14ac:dyDescent="0.25">
      <c r="A8" s="133" t="s">
        <v>101</v>
      </c>
      <c r="B8" s="275"/>
      <c r="C8" s="277"/>
      <c r="D8" s="277"/>
      <c r="E8" s="277"/>
    </row>
    <row r="9" spans="1:5" x14ac:dyDescent="0.25">
      <c r="A9" s="131" t="s">
        <v>102</v>
      </c>
      <c r="B9" s="276"/>
      <c r="C9" s="278"/>
      <c r="D9" s="278"/>
      <c r="E9" s="278"/>
    </row>
    <row r="10" spans="1:5" x14ac:dyDescent="0.25">
      <c r="A10" s="131" t="s">
        <v>103</v>
      </c>
      <c r="B10" s="276"/>
      <c r="C10" s="278"/>
      <c r="D10" s="278"/>
      <c r="E10" s="278"/>
    </row>
    <row r="11" spans="1:5" x14ac:dyDescent="0.25">
      <c r="A11" s="131" t="s">
        <v>104</v>
      </c>
      <c r="B11" s="276"/>
      <c r="C11" s="278"/>
      <c r="D11" s="278"/>
      <c r="E11" s="278"/>
    </row>
    <row r="12" spans="1:5" x14ac:dyDescent="0.25">
      <c r="A12" s="131" t="s">
        <v>105</v>
      </c>
      <c r="B12" s="276"/>
      <c r="C12" s="278"/>
      <c r="D12" s="278"/>
      <c r="E12" s="278"/>
    </row>
    <row r="13" spans="1:5" x14ac:dyDescent="0.25">
      <c r="A13" s="131" t="s">
        <v>106</v>
      </c>
      <c r="B13" s="276"/>
      <c r="C13" s="278"/>
      <c r="D13" s="278"/>
      <c r="E13" s="278"/>
    </row>
    <row r="14" spans="1:5" x14ac:dyDescent="0.25">
      <c r="A14" s="131" t="s">
        <v>107</v>
      </c>
      <c r="B14" s="276"/>
      <c r="C14" s="278"/>
      <c r="D14" s="278"/>
      <c r="E14" s="278"/>
    </row>
    <row r="15" spans="1:5" x14ac:dyDescent="0.25">
      <c r="A15" s="144" t="s">
        <v>34</v>
      </c>
      <c r="B15" s="75"/>
      <c r="C15" s="285">
        <f>SUM(C16,C21,C22,C26)</f>
        <v>0</v>
      </c>
      <c r="D15" s="285">
        <f t="shared" ref="D15:E15" si="1">SUM(D16,D21,D22,D26)</f>
        <v>0</v>
      </c>
      <c r="E15" s="285">
        <f t="shared" si="1"/>
        <v>0</v>
      </c>
    </row>
    <row r="16" spans="1:5" x14ac:dyDescent="0.25">
      <c r="A16" s="136" t="s">
        <v>108</v>
      </c>
      <c r="B16" s="81"/>
      <c r="C16" s="286">
        <f>SUM(C17:C20)</f>
        <v>0</v>
      </c>
      <c r="D16" s="286">
        <f>SUM(D17:D20)</f>
        <v>0</v>
      </c>
      <c r="E16" s="286">
        <f>SUM(E17:E20)</f>
        <v>0</v>
      </c>
    </row>
    <row r="17" spans="1:6" x14ac:dyDescent="0.25">
      <c r="A17" s="139" t="s">
        <v>109</v>
      </c>
      <c r="B17" s="274"/>
      <c r="C17" s="280"/>
      <c r="D17" s="280"/>
      <c r="E17" s="280"/>
    </row>
    <row r="18" spans="1:6" x14ac:dyDescent="0.25">
      <c r="A18" s="139" t="s">
        <v>110</v>
      </c>
      <c r="B18" s="274"/>
      <c r="C18" s="280"/>
      <c r="D18" s="280"/>
      <c r="E18" s="280"/>
    </row>
    <row r="19" spans="1:6" x14ac:dyDescent="0.25">
      <c r="A19" s="139" t="s">
        <v>111</v>
      </c>
      <c r="B19" s="274"/>
      <c r="C19" s="280"/>
      <c r="D19" s="280"/>
      <c r="E19" s="280"/>
    </row>
    <row r="20" spans="1:6" x14ac:dyDescent="0.25">
      <c r="A20" s="139" t="s">
        <v>112</v>
      </c>
      <c r="B20" s="274"/>
      <c r="C20" s="280"/>
      <c r="D20" s="280"/>
      <c r="E20" s="280"/>
    </row>
    <row r="21" spans="1:6" x14ac:dyDescent="0.25">
      <c r="A21" s="136" t="s">
        <v>113</v>
      </c>
      <c r="B21" s="75"/>
      <c r="C21" s="286"/>
      <c r="D21" s="286"/>
      <c r="E21" s="286"/>
    </row>
    <row r="22" spans="1:6" s="30" customFormat="1" x14ac:dyDescent="0.25">
      <c r="A22" s="136" t="s">
        <v>114</v>
      </c>
      <c r="B22" s="75"/>
      <c r="C22" s="286">
        <f>SUM(C23:C25)</f>
        <v>0</v>
      </c>
      <c r="D22" s="286">
        <f t="shared" ref="D22:E22" si="2">SUM(D23:D25)</f>
        <v>0</v>
      </c>
      <c r="E22" s="286">
        <f t="shared" si="2"/>
        <v>0</v>
      </c>
      <c r="F22"/>
    </row>
    <row r="23" spans="1:6" s="30" customFormat="1" x14ac:dyDescent="0.25">
      <c r="A23" s="142" t="s">
        <v>115</v>
      </c>
      <c r="B23" s="287"/>
      <c r="C23" s="288"/>
      <c r="D23" s="288"/>
      <c r="E23" s="288"/>
      <c r="F23"/>
    </row>
    <row r="24" spans="1:6" s="30" customFormat="1" x14ac:dyDescent="0.25">
      <c r="A24" s="142" t="s">
        <v>116</v>
      </c>
      <c r="B24" s="287"/>
      <c r="C24" s="288"/>
      <c r="D24" s="288"/>
      <c r="E24" s="288"/>
      <c r="F24"/>
    </row>
    <row r="25" spans="1:6" s="30" customFormat="1" x14ac:dyDescent="0.25">
      <c r="A25" s="138" t="s">
        <v>117</v>
      </c>
      <c r="B25" s="287"/>
      <c r="C25" s="288"/>
      <c r="D25" s="288"/>
      <c r="E25" s="288"/>
      <c r="F25"/>
    </row>
    <row r="26" spans="1:6" x14ac:dyDescent="0.25">
      <c r="A26" s="136" t="s">
        <v>118</v>
      </c>
      <c r="B26" s="75"/>
      <c r="C26" s="286">
        <f>SUM(C27:C31)</f>
        <v>0</v>
      </c>
      <c r="D26" s="286">
        <f t="shared" ref="D26:E26" si="3">SUM(D27:D31)</f>
        <v>0</v>
      </c>
      <c r="E26" s="286">
        <f t="shared" si="3"/>
        <v>0</v>
      </c>
      <c r="F26" s="30" t="s">
        <v>99</v>
      </c>
    </row>
    <row r="27" spans="1:6" s="30" customFormat="1" ht="15.75" customHeight="1" x14ac:dyDescent="0.25">
      <c r="A27" s="142" t="s">
        <v>119</v>
      </c>
      <c r="B27" s="290"/>
      <c r="C27" s="291"/>
      <c r="D27" s="292"/>
      <c r="E27" s="291"/>
    </row>
    <row r="28" spans="1:6" s="30" customFormat="1" x14ac:dyDescent="0.25">
      <c r="A28" s="138" t="s">
        <v>120</v>
      </c>
      <c r="B28" s="290"/>
      <c r="C28" s="291"/>
      <c r="D28" s="292"/>
      <c r="E28" s="291"/>
    </row>
    <row r="29" spans="1:6" s="30" customFormat="1" ht="14.85" customHeight="1" x14ac:dyDescent="0.25">
      <c r="A29" s="138" t="s">
        <v>200</v>
      </c>
      <c r="B29" s="290"/>
      <c r="C29" s="291"/>
      <c r="D29" s="292"/>
      <c r="E29" s="291"/>
    </row>
    <row r="30" spans="1:6" x14ac:dyDescent="0.25">
      <c r="A30" s="289" t="s">
        <v>599</v>
      </c>
      <c r="B30" s="290"/>
      <c r="C30" s="291"/>
      <c r="D30" s="292"/>
      <c r="E30" s="291"/>
    </row>
    <row r="31" spans="1:6" x14ac:dyDescent="0.25">
      <c r="A31" s="138" t="s">
        <v>122</v>
      </c>
      <c r="B31" s="290"/>
      <c r="C31" s="291"/>
      <c r="D31" s="292"/>
      <c r="E31" s="291"/>
    </row>
    <row r="32" spans="1:6" x14ac:dyDescent="0.25">
      <c r="A32" s="144" t="s">
        <v>35</v>
      </c>
      <c r="B32" s="81">
        <v>2</v>
      </c>
      <c r="C32" s="285">
        <f>SUM(C33:C36)</f>
        <v>0</v>
      </c>
      <c r="D32" s="285">
        <f>SUM(D33:D36)</f>
        <v>0</v>
      </c>
      <c r="E32" s="285">
        <f>SUM(E33:E36)</f>
        <v>0</v>
      </c>
      <c r="F32" s="30"/>
    </row>
    <row r="33" spans="1:7" x14ac:dyDescent="0.25">
      <c r="A33" s="293" t="s">
        <v>123</v>
      </c>
      <c r="B33" s="287"/>
      <c r="C33" s="294"/>
      <c r="D33" s="294"/>
      <c r="E33" s="294"/>
      <c r="F33" s="30"/>
    </row>
    <row r="34" spans="1:7" s="30" customFormat="1" x14ac:dyDescent="0.25">
      <c r="A34" s="293" t="s">
        <v>124</v>
      </c>
      <c r="B34" s="290"/>
      <c r="C34" s="295"/>
      <c r="D34" s="295"/>
      <c r="E34" s="295"/>
      <c r="F34"/>
    </row>
    <row r="35" spans="1:7" x14ac:dyDescent="0.25">
      <c r="A35" s="293" t="s">
        <v>125</v>
      </c>
      <c r="B35" s="290"/>
      <c r="C35" s="295"/>
      <c r="D35" s="295"/>
      <c r="E35" s="295"/>
    </row>
    <row r="36" spans="1:7" x14ac:dyDescent="0.25">
      <c r="A36" s="293" t="s">
        <v>126</v>
      </c>
      <c r="B36" s="290"/>
      <c r="C36" s="295"/>
      <c r="D36" s="295"/>
      <c r="E36" s="295"/>
    </row>
    <row r="37" spans="1:7" x14ac:dyDescent="0.25">
      <c r="A37" s="144" t="s">
        <v>127</v>
      </c>
      <c r="B37" s="81"/>
      <c r="C37" s="296">
        <v>0</v>
      </c>
      <c r="D37" s="296">
        <v>0</v>
      </c>
      <c r="E37" s="296">
        <v>0</v>
      </c>
    </row>
    <row r="38" spans="1:7" x14ac:dyDescent="0.25">
      <c r="A38" s="144" t="s">
        <v>128</v>
      </c>
      <c r="B38" s="81"/>
      <c r="C38" s="296">
        <v>0</v>
      </c>
      <c r="D38" s="296">
        <v>0</v>
      </c>
      <c r="E38" s="296">
        <v>0</v>
      </c>
    </row>
    <row r="39" spans="1:7" x14ac:dyDescent="0.25">
      <c r="A39" s="144" t="s">
        <v>129</v>
      </c>
      <c r="B39" s="81">
        <v>3</v>
      </c>
      <c r="C39" s="296">
        <v>0</v>
      </c>
      <c r="D39" s="296">
        <v>0</v>
      </c>
      <c r="E39" s="296">
        <v>0</v>
      </c>
    </row>
    <row r="40" spans="1:7" x14ac:dyDescent="0.25">
      <c r="A40" s="297" t="s">
        <v>91</v>
      </c>
      <c r="B40" s="298"/>
      <c r="C40" s="299">
        <f>SUM(C5,C6,C15,C32,C37,C38,C39)</f>
        <v>0</v>
      </c>
      <c r="D40" s="299">
        <f t="shared" ref="D40:E40" si="4">SUM(D5,D6,D15,D32,D37,D38,D39)</f>
        <v>0</v>
      </c>
      <c r="E40" s="299">
        <f t="shared" si="4"/>
        <v>0</v>
      </c>
    </row>
    <row r="41" spans="1:7" s="30" customFormat="1" ht="15.75" thickBot="1" x14ac:dyDescent="0.3">
      <c r="A41" s="76"/>
      <c r="B41" s="77"/>
      <c r="C41" s="78"/>
      <c r="D41" s="78"/>
      <c r="E41" s="78"/>
      <c r="F41"/>
    </row>
    <row r="42" spans="1:7" s="309" customFormat="1" ht="24.75" thickBot="1" x14ac:dyDescent="0.25">
      <c r="A42" s="301" t="s">
        <v>5</v>
      </c>
      <c r="B42" s="302" t="s">
        <v>72</v>
      </c>
      <c r="C42" s="303" t="s">
        <v>597</v>
      </c>
      <c r="D42" s="303" t="s">
        <v>595</v>
      </c>
      <c r="E42" s="303" t="s">
        <v>598</v>
      </c>
    </row>
    <row r="43" spans="1:7" s="30" customFormat="1" ht="15.6" customHeight="1" thickBot="1" x14ac:dyDescent="0.3">
      <c r="A43" s="310" t="s">
        <v>232</v>
      </c>
      <c r="B43" s="311"/>
      <c r="C43" s="312"/>
      <c r="D43" s="312"/>
      <c r="E43" s="312"/>
      <c r="F43"/>
    </row>
    <row r="44" spans="1:7" s="30" customFormat="1" ht="15" customHeight="1" x14ac:dyDescent="0.25">
      <c r="A44" s="300" t="s">
        <v>130</v>
      </c>
      <c r="B44" s="81"/>
      <c r="C44" s="285">
        <f>SUM(C45,C49,C54:C65)</f>
        <v>0</v>
      </c>
      <c r="D44" s="285">
        <f t="shared" ref="D44:E44" si="5">SUM(D45,D49,D54:D65)</f>
        <v>0</v>
      </c>
      <c r="E44" s="285">
        <f t="shared" si="5"/>
        <v>0</v>
      </c>
      <c r="F44"/>
    </row>
    <row r="45" spans="1:7" s="30" customFormat="1" x14ac:dyDescent="0.25">
      <c r="A45" s="317" t="s">
        <v>131</v>
      </c>
      <c r="B45" s="318"/>
      <c r="C45" s="295">
        <f>SUM(C46:C48)</f>
        <v>0</v>
      </c>
      <c r="D45" s="295">
        <f t="shared" ref="D45:E45" si="6">SUM(D46:D48)</f>
        <v>0</v>
      </c>
      <c r="E45" s="295">
        <f t="shared" si="6"/>
        <v>0</v>
      </c>
    </row>
    <row r="46" spans="1:7" s="30" customFormat="1" ht="39.75" customHeight="1" x14ac:dyDescent="0.25">
      <c r="A46" s="319" t="s">
        <v>132</v>
      </c>
      <c r="B46" s="318"/>
      <c r="C46" s="320"/>
      <c r="D46" s="320"/>
      <c r="E46" s="320"/>
      <c r="G46" s="691"/>
    </row>
    <row r="47" spans="1:7" s="30" customFormat="1" ht="12" customHeight="1" x14ac:dyDescent="0.25">
      <c r="A47" s="319" t="s">
        <v>133</v>
      </c>
      <c r="B47" s="318"/>
      <c r="C47" s="320"/>
      <c r="D47" s="320"/>
      <c r="E47" s="320"/>
    </row>
    <row r="48" spans="1:7" s="30" customFormat="1" ht="12.6" customHeight="1" x14ac:dyDescent="0.25">
      <c r="A48" s="316" t="s">
        <v>236</v>
      </c>
      <c r="B48" s="81"/>
      <c r="C48" s="279"/>
      <c r="D48" s="279"/>
      <c r="E48" s="279"/>
    </row>
    <row r="49" spans="1:5" s="30" customFormat="1" x14ac:dyDescent="0.25">
      <c r="A49" s="160" t="s">
        <v>134</v>
      </c>
      <c r="B49" s="75"/>
      <c r="C49" s="321">
        <f>SUM(C50:C53)</f>
        <v>0</v>
      </c>
      <c r="D49" s="321">
        <f t="shared" ref="D49:E49" si="7">SUM(D50:D53)</f>
        <v>0</v>
      </c>
      <c r="E49" s="321">
        <f t="shared" si="7"/>
        <v>0</v>
      </c>
    </row>
    <row r="50" spans="1:5" s="30" customFormat="1" ht="12.95" customHeight="1" x14ac:dyDescent="0.25">
      <c r="A50" s="319" t="s">
        <v>135</v>
      </c>
      <c r="B50" s="318"/>
      <c r="C50" s="320"/>
      <c r="D50" s="320"/>
      <c r="E50" s="288"/>
    </row>
    <row r="51" spans="1:5" s="30" customFormat="1" ht="12.6" customHeight="1" x14ac:dyDescent="0.25">
      <c r="A51" s="319" t="s">
        <v>136</v>
      </c>
      <c r="B51" s="318"/>
      <c r="C51" s="320"/>
      <c r="D51" s="320"/>
      <c r="E51" s="288"/>
    </row>
    <row r="52" spans="1:5" s="30" customFormat="1" ht="12" customHeight="1" x14ac:dyDescent="0.25">
      <c r="A52" s="319" t="s">
        <v>137</v>
      </c>
      <c r="B52" s="318"/>
      <c r="C52" s="320"/>
      <c r="D52" s="320"/>
      <c r="E52" s="288"/>
    </row>
    <row r="53" spans="1:5" s="30" customFormat="1" ht="14.1" customHeight="1" x14ac:dyDescent="0.25">
      <c r="A53" s="319" t="s">
        <v>138</v>
      </c>
      <c r="B53" s="318"/>
      <c r="C53" s="320"/>
      <c r="D53" s="320"/>
      <c r="E53" s="288"/>
    </row>
    <row r="54" spans="1:5" s="30" customFormat="1" x14ac:dyDescent="0.25">
      <c r="A54" s="162" t="s">
        <v>139</v>
      </c>
      <c r="B54" s="81"/>
      <c r="C54" s="286"/>
      <c r="D54" s="286"/>
      <c r="E54" s="286"/>
    </row>
    <row r="55" spans="1:5" s="30" customFormat="1" x14ac:dyDescent="0.25">
      <c r="A55" s="162" t="s">
        <v>702</v>
      </c>
      <c r="B55" s="81"/>
      <c r="C55" s="286"/>
      <c r="D55" s="286"/>
      <c r="E55" s="286"/>
    </row>
    <row r="56" spans="1:5" s="30" customFormat="1" x14ac:dyDescent="0.25">
      <c r="A56" s="162" t="s">
        <v>141</v>
      </c>
      <c r="B56" s="82"/>
      <c r="C56" s="286"/>
      <c r="D56" s="286"/>
      <c r="E56" s="286"/>
    </row>
    <row r="57" spans="1:5" s="30" customFormat="1" x14ac:dyDescent="0.25">
      <c r="A57" s="162" t="s">
        <v>142</v>
      </c>
      <c r="B57" s="82"/>
      <c r="C57" s="286"/>
      <c r="D57" s="286"/>
      <c r="E57" s="286"/>
    </row>
    <row r="58" spans="1:5" s="30" customFormat="1" x14ac:dyDescent="0.25">
      <c r="A58" s="162" t="s">
        <v>143</v>
      </c>
      <c r="B58" s="82"/>
      <c r="C58" s="286"/>
      <c r="D58" s="286"/>
      <c r="E58" s="286"/>
    </row>
    <row r="59" spans="1:5" s="30" customFormat="1" ht="24.75" x14ac:dyDescent="0.25">
      <c r="A59" s="162" t="s">
        <v>703</v>
      </c>
      <c r="B59" s="82"/>
      <c r="C59" s="286"/>
      <c r="D59" s="286"/>
      <c r="E59" s="286"/>
    </row>
    <row r="60" spans="1:5" s="30" customFormat="1" x14ac:dyDescent="0.25">
      <c r="A60" s="162" t="s">
        <v>234</v>
      </c>
      <c r="B60" s="82"/>
      <c r="C60" s="286"/>
      <c r="D60" s="286"/>
      <c r="E60" s="286"/>
    </row>
    <row r="61" spans="1:5" s="30" customFormat="1" x14ac:dyDescent="0.25">
      <c r="A61" s="162" t="s">
        <v>145</v>
      </c>
      <c r="B61" s="82"/>
      <c r="C61" s="286"/>
      <c r="D61" s="286"/>
      <c r="E61" s="286"/>
    </row>
    <row r="62" spans="1:5" s="30" customFormat="1" x14ac:dyDescent="0.25">
      <c r="A62" s="162" t="s">
        <v>146</v>
      </c>
      <c r="B62" s="82"/>
      <c r="C62" s="286"/>
      <c r="D62" s="286"/>
      <c r="E62" s="286"/>
    </row>
    <row r="63" spans="1:5" s="30" customFormat="1" x14ac:dyDescent="0.25">
      <c r="A63" s="162" t="s">
        <v>147</v>
      </c>
      <c r="B63" s="82"/>
      <c r="C63" s="286"/>
      <c r="D63" s="286"/>
      <c r="E63" s="286"/>
    </row>
    <row r="64" spans="1:5" s="30" customFormat="1" x14ac:dyDescent="0.25">
      <c r="A64" s="162" t="s">
        <v>148</v>
      </c>
      <c r="B64" s="82"/>
      <c r="C64" s="286"/>
      <c r="D64" s="286"/>
      <c r="E64" s="286"/>
    </row>
    <row r="65" spans="1:6" s="30" customFormat="1" x14ac:dyDescent="0.25">
      <c r="A65" s="162" t="s">
        <v>149</v>
      </c>
      <c r="B65" s="82"/>
      <c r="C65" s="286"/>
      <c r="D65" s="286"/>
      <c r="E65" s="286"/>
    </row>
    <row r="66" spans="1:6" s="30" customFormat="1" x14ac:dyDescent="0.25">
      <c r="A66" s="300" t="s">
        <v>150</v>
      </c>
      <c r="B66" s="75"/>
      <c r="C66" s="285">
        <f>C67+C72</f>
        <v>0</v>
      </c>
      <c r="D66" s="285">
        <f t="shared" ref="D66:E66" si="8">D67+D72</f>
        <v>0</v>
      </c>
      <c r="E66" s="285">
        <f t="shared" si="8"/>
        <v>0</v>
      </c>
    </row>
    <row r="67" spans="1:6" s="30" customFormat="1" x14ac:dyDescent="0.25">
      <c r="A67" s="160" t="s">
        <v>151</v>
      </c>
      <c r="B67" s="75"/>
      <c r="C67" s="286">
        <f>SUM(C68:C71)</f>
        <v>0</v>
      </c>
      <c r="D67" s="286">
        <f t="shared" ref="D67:E67" si="9">SUM(D68:D71)</f>
        <v>0</v>
      </c>
      <c r="E67" s="286">
        <f t="shared" si="9"/>
        <v>0</v>
      </c>
    </row>
    <row r="68" spans="1:6" s="30" customFormat="1" x14ac:dyDescent="0.25">
      <c r="A68" s="319" t="s">
        <v>152</v>
      </c>
      <c r="B68" s="322"/>
      <c r="C68" s="320"/>
      <c r="D68" s="320"/>
      <c r="E68" s="320"/>
    </row>
    <row r="69" spans="1:6" s="30" customFormat="1" x14ac:dyDescent="0.25">
      <c r="A69" s="319" t="s">
        <v>153</v>
      </c>
      <c r="B69" s="322"/>
      <c r="C69" s="320"/>
      <c r="D69" s="320"/>
      <c r="E69" s="320"/>
    </row>
    <row r="70" spans="1:6" s="30" customFormat="1" x14ac:dyDescent="0.25">
      <c r="A70" s="319" t="s">
        <v>154</v>
      </c>
      <c r="B70" s="322"/>
      <c r="C70" s="320"/>
      <c r="D70" s="320"/>
      <c r="E70" s="320"/>
    </row>
    <row r="71" spans="1:6" s="30" customFormat="1" x14ac:dyDescent="0.25">
      <c r="A71" s="319" t="s">
        <v>155</v>
      </c>
      <c r="B71" s="322"/>
      <c r="C71" s="320"/>
      <c r="D71" s="320"/>
      <c r="E71" s="320"/>
    </row>
    <row r="72" spans="1:6" s="30" customFormat="1" x14ac:dyDescent="0.25">
      <c r="A72" s="160" t="s">
        <v>156</v>
      </c>
      <c r="B72" s="82"/>
      <c r="C72" s="323">
        <f>SUM(C73:C75)</f>
        <v>0</v>
      </c>
      <c r="D72" s="323">
        <f t="shared" ref="D72:E72" si="10">SUM(D73:D75)</f>
        <v>0</v>
      </c>
      <c r="E72" s="323">
        <f t="shared" si="10"/>
        <v>0</v>
      </c>
    </row>
    <row r="73" spans="1:6" x14ac:dyDescent="0.25">
      <c r="A73" s="319" t="s">
        <v>157</v>
      </c>
      <c r="B73" s="322"/>
      <c r="C73" s="320"/>
      <c r="D73" s="320"/>
      <c r="E73" s="320"/>
      <c r="F73" s="30"/>
    </row>
    <row r="74" spans="1:6" x14ac:dyDescent="0.25">
      <c r="A74" s="319" t="s">
        <v>158</v>
      </c>
      <c r="B74" s="322"/>
      <c r="C74" s="320"/>
      <c r="D74" s="320"/>
      <c r="E74" s="320"/>
      <c r="F74" s="30"/>
    </row>
    <row r="75" spans="1:6" x14ac:dyDescent="0.25">
      <c r="A75" s="319" t="s">
        <v>159</v>
      </c>
      <c r="B75" s="322"/>
      <c r="C75" s="320"/>
      <c r="D75" s="320"/>
      <c r="E75" s="320"/>
      <c r="F75" s="30"/>
    </row>
    <row r="76" spans="1:6" ht="21.75" customHeight="1" x14ac:dyDescent="0.25">
      <c r="A76" s="300" t="s">
        <v>160</v>
      </c>
      <c r="B76" s="81"/>
      <c r="C76" s="324"/>
      <c r="D76" s="324"/>
      <c r="E76" s="324"/>
      <c r="F76" s="30"/>
    </row>
    <row r="77" spans="1:6" ht="26.25" customHeight="1" x14ac:dyDescent="0.25">
      <c r="A77" s="690" t="s">
        <v>161</v>
      </c>
      <c r="B77" s="81"/>
      <c r="C77" s="324"/>
      <c r="D77" s="324"/>
      <c r="E77" s="324"/>
      <c r="F77" s="30"/>
    </row>
    <row r="78" spans="1:6" x14ac:dyDescent="0.25">
      <c r="A78" s="300" t="s">
        <v>162</v>
      </c>
      <c r="B78" s="81">
        <v>4</v>
      </c>
      <c r="C78" s="324"/>
      <c r="D78" s="324"/>
      <c r="E78" s="324"/>
      <c r="F78" s="30"/>
    </row>
    <row r="79" spans="1:6" x14ac:dyDescent="0.25">
      <c r="A79" s="313" t="s">
        <v>90</v>
      </c>
      <c r="B79" s="314"/>
      <c r="C79" s="315">
        <f t="shared" ref="C79:D79" si="11">SUM(C44,C66,C76,C77,C78)</f>
        <v>0</v>
      </c>
      <c r="D79" s="315">
        <f t="shared" si="11"/>
        <v>0</v>
      </c>
      <c r="E79" s="315">
        <f>SUM(E44,E66,E76,E77,E78)</f>
        <v>0</v>
      </c>
    </row>
    <row r="80" spans="1:6" ht="10.5" customHeight="1" thickBot="1" x14ac:dyDescent="0.3">
      <c r="A80" s="83"/>
      <c r="B80" s="84"/>
      <c r="C80" s="67"/>
      <c r="D80" s="67"/>
      <c r="E80" s="85"/>
    </row>
    <row r="81" spans="1:5" x14ac:dyDescent="0.25">
      <c r="A81" s="326" t="s">
        <v>96</v>
      </c>
      <c r="B81" s="327"/>
      <c r="C81" s="328">
        <f>C40+C79</f>
        <v>0</v>
      </c>
      <c r="D81" s="328">
        <f t="shared" ref="D81:E81" si="12">D40+D79</f>
        <v>0</v>
      </c>
      <c r="E81" s="328">
        <f t="shared" si="12"/>
        <v>0</v>
      </c>
    </row>
    <row r="82" spans="1:5" ht="15.75" thickBot="1" x14ac:dyDescent="0.3">
      <c r="A82" s="329" t="s">
        <v>233</v>
      </c>
      <c r="B82" s="330"/>
      <c r="C82" s="331"/>
      <c r="D82" s="331"/>
      <c r="E82" s="331"/>
    </row>
    <row r="83" spans="1:5" ht="8.4499999999999993" customHeight="1" thickBot="1" x14ac:dyDescent="0.3">
      <c r="A83" s="83"/>
      <c r="B83" s="84"/>
      <c r="C83" s="325"/>
      <c r="D83" s="325"/>
      <c r="E83" s="325"/>
    </row>
    <row r="84" spans="1:5" ht="21.6" customHeight="1" thickBot="1" x14ac:dyDescent="0.3">
      <c r="A84" s="332" t="s">
        <v>97</v>
      </c>
      <c r="B84" s="333"/>
      <c r="C84" s="334">
        <f>C81+C82</f>
        <v>0</v>
      </c>
      <c r="D84" s="334">
        <f t="shared" ref="D84:E84" si="13">D81+D82</f>
        <v>0</v>
      </c>
      <c r="E84" s="334">
        <f t="shared" si="13"/>
        <v>0</v>
      </c>
    </row>
  </sheetData>
  <pageMargins left="0.59375" right="0.3170289855072464" top="0.51630434782608692" bottom="0.38949275362318841" header="0.3" footer="0.3"/>
  <pageSetup orientation="portrait" r:id="rId1"/>
  <headerFooter>
    <oddHeader>&amp;L&amp;"Arial,Regular"&amp;8Esitada EJL-le hiljemalt 17.01.2020&amp;R&amp;"Arial,Regular"&amp;8MTÜ ___________________________</oddHeader>
  </headerFooter>
  <rowBreaks count="1" manualBreakCount="1">
    <brk id="40"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DFEC-D9BE-40AE-907C-624644A716BC}">
  <dimension ref="A1:G77"/>
  <sheetViews>
    <sheetView view="pageLayout" topLeftCell="A22" zoomScaleNormal="100" workbookViewId="0">
      <selection activeCell="D40" sqref="D40"/>
    </sheetView>
  </sheetViews>
  <sheetFormatPr defaultColWidth="9.42578125" defaultRowHeight="14.25" x14ac:dyDescent="0.2"/>
  <cols>
    <col min="1" max="1" width="24" style="6" customWidth="1"/>
    <col min="2" max="2" width="9.42578125" style="6"/>
    <col min="3" max="3" width="9.140625" style="6" bestFit="1" customWidth="1"/>
    <col min="4" max="4" width="14.5703125" style="6" customWidth="1"/>
    <col min="5" max="5" width="9.42578125" style="6" customWidth="1"/>
    <col min="6" max="6" width="12.7109375" style="6" customWidth="1"/>
    <col min="7" max="7" width="12.42578125" style="6" customWidth="1"/>
    <col min="8" max="16384" width="9.42578125" style="6"/>
  </cols>
  <sheetData>
    <row r="1" spans="1:7" ht="24" thickBot="1" x14ac:dyDescent="0.4">
      <c r="A1" s="1" t="s">
        <v>594</v>
      </c>
      <c r="B1" s="2"/>
      <c r="C1" s="2"/>
      <c r="D1" s="2"/>
      <c r="E1" s="2"/>
      <c r="F1" s="2"/>
      <c r="G1" s="2"/>
    </row>
    <row r="2" spans="1:7" ht="18" customHeight="1" thickBot="1" x14ac:dyDescent="0.3">
      <c r="A2" s="584" t="s">
        <v>74</v>
      </c>
      <c r="B2" s="585"/>
      <c r="C2" s="585"/>
      <c r="D2" s="585"/>
      <c r="E2" s="585"/>
      <c r="F2" s="585"/>
      <c r="G2" s="586"/>
    </row>
    <row r="3" spans="1:7" ht="36.75" thickBot="1" x14ac:dyDescent="0.25">
      <c r="A3" s="613" t="s">
        <v>659</v>
      </c>
      <c r="B3" s="614"/>
      <c r="C3" s="614"/>
      <c r="D3" s="104" t="s">
        <v>664</v>
      </c>
      <c r="E3" s="104" t="s">
        <v>1</v>
      </c>
      <c r="F3" s="104" t="s">
        <v>2</v>
      </c>
      <c r="G3" s="106" t="s">
        <v>80</v>
      </c>
    </row>
    <row r="4" spans="1:7" x14ac:dyDescent="0.2">
      <c r="A4" s="615" t="s">
        <v>660</v>
      </c>
      <c r="B4" s="615"/>
      <c r="C4" s="615"/>
      <c r="D4" s="269"/>
      <c r="E4" s="269"/>
      <c r="F4" s="501"/>
      <c r="G4" s="513" t="s">
        <v>78</v>
      </c>
    </row>
    <row r="5" spans="1:7" x14ac:dyDescent="0.2">
      <c r="A5" s="616" t="s">
        <v>662</v>
      </c>
      <c r="B5" s="616"/>
      <c r="C5" s="616"/>
      <c r="D5" s="268"/>
      <c r="E5" s="268"/>
      <c r="F5" s="502"/>
      <c r="G5" s="513"/>
    </row>
    <row r="6" spans="1:7" x14ac:dyDescent="0.2">
      <c r="A6" s="622"/>
      <c r="B6" s="623"/>
      <c r="C6" s="624"/>
      <c r="D6" s="268"/>
      <c r="E6" s="268"/>
      <c r="F6" s="502"/>
      <c r="G6" s="513"/>
    </row>
    <row r="7" spans="1:7" x14ac:dyDescent="0.2">
      <c r="A7" s="610"/>
      <c r="B7" s="611"/>
      <c r="C7" s="612"/>
      <c r="D7" s="268"/>
      <c r="E7" s="268"/>
      <c r="F7" s="502"/>
      <c r="G7" s="513"/>
    </row>
    <row r="8" spans="1:7" x14ac:dyDescent="0.2">
      <c r="A8" s="616"/>
      <c r="B8" s="616"/>
      <c r="C8" s="616"/>
      <c r="D8" s="268"/>
      <c r="E8" s="268"/>
      <c r="F8" s="502"/>
      <c r="G8" s="513"/>
    </row>
    <row r="9" spans="1:7" x14ac:dyDescent="0.2">
      <c r="A9" s="610"/>
      <c r="B9" s="611"/>
      <c r="C9" s="612"/>
      <c r="D9" s="268"/>
      <c r="E9" s="268"/>
      <c r="F9" s="502"/>
      <c r="G9" s="513"/>
    </row>
    <row r="10" spans="1:7" ht="15" thickBot="1" x14ac:dyDescent="0.25">
      <c r="A10" s="617" t="s">
        <v>81</v>
      </c>
      <c r="B10" s="618"/>
      <c r="C10" s="619"/>
      <c r="D10" s="270">
        <f>SUM(D4:D9)</f>
        <v>0</v>
      </c>
      <c r="E10" s="270">
        <f>SUM(E4:E9)</f>
        <v>0</v>
      </c>
      <c r="F10" s="503"/>
      <c r="G10" s="515"/>
    </row>
    <row r="11" spans="1:7" ht="37.5" thickTop="1" thickBot="1" x14ac:dyDescent="0.25">
      <c r="A11" s="620" t="s">
        <v>83</v>
      </c>
      <c r="B11" s="621"/>
      <c r="C11" s="621"/>
      <c r="D11" s="107" t="s">
        <v>664</v>
      </c>
      <c r="E11" s="107" t="s">
        <v>1</v>
      </c>
      <c r="F11" s="107" t="s">
        <v>2</v>
      </c>
      <c r="G11" s="108" t="s">
        <v>80</v>
      </c>
    </row>
    <row r="12" spans="1:7" x14ac:dyDescent="0.2">
      <c r="A12" s="615" t="s">
        <v>661</v>
      </c>
      <c r="B12" s="615"/>
      <c r="C12" s="615"/>
      <c r="D12" s="269"/>
      <c r="E12" s="269" t="s">
        <v>663</v>
      </c>
      <c r="F12" s="504"/>
      <c r="G12" s="514" t="s">
        <v>76</v>
      </c>
    </row>
    <row r="13" spans="1:7" x14ac:dyDescent="0.2">
      <c r="A13" s="616" t="s">
        <v>99</v>
      </c>
      <c r="B13" s="616"/>
      <c r="C13" s="616"/>
      <c r="D13" s="268"/>
      <c r="E13" s="268"/>
      <c r="F13" s="505"/>
      <c r="G13" s="514"/>
    </row>
    <row r="14" spans="1:7" x14ac:dyDescent="0.2">
      <c r="A14" s="610"/>
      <c r="B14" s="611"/>
      <c r="C14" s="612"/>
      <c r="D14" s="268"/>
      <c r="E14" s="268"/>
      <c r="F14" s="505"/>
      <c r="G14" s="514"/>
    </row>
    <row r="15" spans="1:7" x14ac:dyDescent="0.2">
      <c r="A15" s="610"/>
      <c r="B15" s="611"/>
      <c r="C15" s="612"/>
      <c r="D15" s="268"/>
      <c r="E15" s="268"/>
      <c r="F15" s="505"/>
      <c r="G15" s="514"/>
    </row>
    <row r="16" spans="1:7" x14ac:dyDescent="0.2">
      <c r="A16" s="616"/>
      <c r="B16" s="616"/>
      <c r="C16" s="616"/>
      <c r="D16" s="268"/>
      <c r="E16" s="268"/>
      <c r="F16" s="505"/>
      <c r="G16" s="514"/>
    </row>
    <row r="17" spans="1:7" x14ac:dyDescent="0.2">
      <c r="A17" s="610"/>
      <c r="B17" s="611"/>
      <c r="C17" s="612"/>
      <c r="D17" s="268"/>
      <c r="E17" s="268"/>
      <c r="F17" s="505"/>
      <c r="G17" s="514"/>
    </row>
    <row r="18" spans="1:7" x14ac:dyDescent="0.2">
      <c r="A18" s="603" t="s">
        <v>82</v>
      </c>
      <c r="B18" s="604"/>
      <c r="C18" s="605"/>
      <c r="D18" s="271">
        <f>SUM(D12:D17)</f>
        <v>0</v>
      </c>
      <c r="E18" s="271">
        <f>SUM(E12:E17)</f>
        <v>0</v>
      </c>
      <c r="F18" s="506"/>
      <c r="G18" s="516"/>
    </row>
    <row r="19" spans="1:7" ht="15" thickBot="1" x14ac:dyDescent="0.25">
      <c r="A19" s="50"/>
      <c r="B19" s="50"/>
      <c r="C19" s="50"/>
      <c r="D19" s="51"/>
      <c r="E19" s="51"/>
      <c r="F19" s="52"/>
      <c r="G19" s="52"/>
    </row>
    <row r="20" spans="1:7" ht="18" x14ac:dyDescent="0.25">
      <c r="A20" s="526" t="s">
        <v>85</v>
      </c>
      <c r="B20" s="527"/>
      <c r="C20" s="527"/>
      <c r="D20" s="527"/>
      <c r="E20" s="527"/>
      <c r="F20" s="527"/>
      <c r="G20" s="528"/>
    </row>
    <row r="21" spans="1:7" ht="36" x14ac:dyDescent="0.2">
      <c r="A21" s="521" t="s">
        <v>690</v>
      </c>
      <c r="B21" s="531" t="s">
        <v>0</v>
      </c>
      <c r="C21" s="531" t="s">
        <v>595</v>
      </c>
      <c r="D21" s="531" t="s">
        <v>665</v>
      </c>
      <c r="E21" s="531" t="s">
        <v>1</v>
      </c>
      <c r="F21" s="531" t="s">
        <v>2</v>
      </c>
      <c r="G21" s="532" t="s">
        <v>3</v>
      </c>
    </row>
    <row r="22" spans="1:7" x14ac:dyDescent="0.2">
      <c r="A22" s="529"/>
      <c r="B22" s="257"/>
      <c r="C22" s="269"/>
      <c r="D22" s="269"/>
      <c r="E22" s="500"/>
      <c r="F22" s="257"/>
      <c r="G22" s="530"/>
    </row>
    <row r="23" spans="1:7" x14ac:dyDescent="0.2">
      <c r="A23" s="510"/>
      <c r="B23" s="258"/>
      <c r="C23" s="268"/>
      <c r="D23" s="268"/>
      <c r="E23" s="256"/>
      <c r="F23" s="258"/>
      <c r="G23" s="518"/>
    </row>
    <row r="24" spans="1:7" x14ac:dyDescent="0.2">
      <c r="A24" s="510"/>
      <c r="B24" s="258"/>
      <c r="C24" s="268"/>
      <c r="D24" s="268"/>
      <c r="E24" s="256"/>
      <c r="F24" s="258"/>
      <c r="G24" s="518"/>
    </row>
    <row r="25" spans="1:7" x14ac:dyDescent="0.2">
      <c r="A25" s="510"/>
      <c r="B25" s="258"/>
      <c r="C25" s="268"/>
      <c r="D25" s="268"/>
      <c r="E25" s="256"/>
      <c r="F25" s="258"/>
      <c r="G25" s="518"/>
    </row>
    <row r="26" spans="1:7" ht="15" thickBot="1" x14ac:dyDescent="0.25">
      <c r="A26" s="53" t="s">
        <v>84</v>
      </c>
      <c r="B26" s="49"/>
      <c r="C26" s="511"/>
      <c r="D26" s="271">
        <f>SUM(D22:D25)</f>
        <v>0</v>
      </c>
      <c r="E26" s="271">
        <f>SUM(E22:E25)</f>
        <v>0</v>
      </c>
      <c r="F26" s="49"/>
      <c r="G26" s="519"/>
    </row>
    <row r="27" spans="1:7" ht="3.75" customHeight="1" thickTop="1" x14ac:dyDescent="0.2">
      <c r="A27" s="507"/>
      <c r="B27" s="508"/>
      <c r="C27" s="512"/>
      <c r="D27" s="509"/>
      <c r="E27" s="509"/>
      <c r="F27" s="508"/>
      <c r="G27" s="508"/>
    </row>
    <row r="28" spans="1:7" ht="36" x14ac:dyDescent="0.2">
      <c r="A28" s="525" t="s">
        <v>689</v>
      </c>
      <c r="B28" s="522" t="s">
        <v>0</v>
      </c>
      <c r="C28" s="523" t="s">
        <v>596</v>
      </c>
      <c r="D28" s="522" t="s">
        <v>665</v>
      </c>
      <c r="E28" s="522" t="s">
        <v>1</v>
      </c>
      <c r="F28" s="522" t="s">
        <v>2</v>
      </c>
      <c r="G28" s="524" t="s">
        <v>3</v>
      </c>
    </row>
    <row r="29" spans="1:7" x14ac:dyDescent="0.2">
      <c r="A29" s="259"/>
      <c r="B29" s="59"/>
      <c r="C29" s="266"/>
      <c r="D29" s="266"/>
      <c r="E29" s="264"/>
      <c r="F29" s="59"/>
      <c r="G29" s="517"/>
    </row>
    <row r="30" spans="1:7" x14ac:dyDescent="0.2">
      <c r="A30" s="260"/>
      <c r="B30" s="61"/>
      <c r="C30" s="267"/>
      <c r="D30" s="267"/>
      <c r="E30" s="265"/>
      <c r="F30" s="61"/>
      <c r="G30" s="517"/>
    </row>
    <row r="31" spans="1:7" x14ac:dyDescent="0.2">
      <c r="A31" s="261"/>
      <c r="B31" s="31"/>
      <c r="C31" s="268"/>
      <c r="D31" s="268"/>
      <c r="E31" s="256"/>
      <c r="F31" s="31"/>
      <c r="G31" s="517"/>
    </row>
    <row r="32" spans="1:7" x14ac:dyDescent="0.2">
      <c r="A32" s="261"/>
      <c r="B32" s="31"/>
      <c r="C32" s="268"/>
      <c r="D32" s="268"/>
      <c r="E32" s="256"/>
      <c r="F32" s="31"/>
      <c r="G32" s="517"/>
    </row>
    <row r="33" spans="1:7" ht="15" thickBot="1" x14ac:dyDescent="0.25">
      <c r="A33" s="53" t="s">
        <v>4</v>
      </c>
      <c r="B33" s="499"/>
      <c r="C33" s="511"/>
      <c r="D33" s="271">
        <f>SUM(D29:D32)</f>
        <v>0</v>
      </c>
      <c r="E33" s="271">
        <f>SUM(E29:E32)</f>
        <v>0</v>
      </c>
      <c r="F33" s="499"/>
      <c r="G33" s="520"/>
    </row>
    <row r="34" spans="1:7" ht="6.75" customHeight="1" thickTop="1" x14ac:dyDescent="0.2">
      <c r="A34" s="507"/>
      <c r="B34" s="507"/>
      <c r="C34" s="512"/>
      <c r="D34" s="509"/>
      <c r="E34" s="509"/>
      <c r="F34" s="507"/>
      <c r="G34" s="507"/>
    </row>
    <row r="35" spans="1:7" ht="36" x14ac:dyDescent="0.2">
      <c r="A35" s="521" t="s">
        <v>691</v>
      </c>
      <c r="B35" s="522" t="s">
        <v>0</v>
      </c>
      <c r="C35" s="523" t="s">
        <v>596</v>
      </c>
      <c r="D35" s="522" t="s">
        <v>665</v>
      </c>
      <c r="E35" s="522" t="s">
        <v>1</v>
      </c>
      <c r="F35" s="522" t="s">
        <v>2</v>
      </c>
      <c r="G35" s="524" t="s">
        <v>3</v>
      </c>
    </row>
    <row r="36" spans="1:7" x14ac:dyDescent="0.2">
      <c r="A36" s="262"/>
      <c r="B36" s="58"/>
      <c r="C36" s="272"/>
      <c r="D36" s="272"/>
      <c r="E36" s="272"/>
      <c r="F36" s="58"/>
      <c r="G36" s="517"/>
    </row>
    <row r="37" spans="1:7" x14ac:dyDescent="0.2">
      <c r="A37" s="263"/>
      <c r="B37" s="60"/>
      <c r="C37" s="273"/>
      <c r="D37" s="273"/>
      <c r="E37" s="273"/>
      <c r="F37" s="60"/>
      <c r="G37" s="517"/>
    </row>
    <row r="38" spans="1:7" x14ac:dyDescent="0.2">
      <c r="A38" s="378"/>
      <c r="B38" s="31"/>
      <c r="C38" s="268"/>
      <c r="D38" s="273"/>
      <c r="E38" s="273"/>
      <c r="F38" s="31"/>
      <c r="G38" s="517"/>
    </row>
    <row r="39" spans="1:7" x14ac:dyDescent="0.2">
      <c r="A39" s="378"/>
      <c r="B39" s="31"/>
      <c r="C39" s="268"/>
      <c r="D39" s="273"/>
      <c r="E39" s="273"/>
      <c r="F39" s="31"/>
      <c r="G39" s="517"/>
    </row>
    <row r="40" spans="1:7" x14ac:dyDescent="0.2">
      <c r="A40" s="533" t="s">
        <v>666</v>
      </c>
      <c r="B40" s="499"/>
      <c r="C40" s="271"/>
      <c r="D40" s="271">
        <f>SUM(D36:D39)</f>
        <v>0</v>
      </c>
      <c r="E40" s="271">
        <f>SUM(E36:E39)</f>
        <v>0</v>
      </c>
      <c r="F40" s="499"/>
      <c r="G40" s="499"/>
    </row>
    <row r="41" spans="1:7" ht="15" thickBot="1" x14ac:dyDescent="0.25">
      <c r="A41" s="55"/>
      <c r="B41" s="55"/>
      <c r="C41" s="55"/>
      <c r="D41" s="50"/>
      <c r="E41" s="50"/>
      <c r="F41" s="55"/>
      <c r="G41" s="55"/>
    </row>
    <row r="42" spans="1:7" ht="18.75" thickBot="1" x14ac:dyDescent="0.3">
      <c r="A42" s="534" t="s">
        <v>86</v>
      </c>
      <c r="B42" s="535"/>
      <c r="C42" s="535"/>
      <c r="D42" s="535"/>
      <c r="E42" s="535"/>
      <c r="F42" s="535"/>
      <c r="G42" s="536"/>
    </row>
    <row r="43" spans="1:7" ht="29.1" customHeight="1" thickBot="1" x14ac:dyDescent="0.25">
      <c r="A43" s="587" t="s">
        <v>87</v>
      </c>
      <c r="B43" s="588"/>
      <c r="C43" s="588"/>
      <c r="D43" s="379"/>
      <c r="E43" s="589" t="s">
        <v>665</v>
      </c>
      <c r="F43" s="589"/>
      <c r="G43" s="54"/>
    </row>
    <row r="44" spans="1:7" ht="14.85" customHeight="1" x14ac:dyDescent="0.2">
      <c r="A44" s="590"/>
      <c r="B44" s="591"/>
      <c r="C44" s="591"/>
      <c r="D44" s="592"/>
      <c r="E44" s="606"/>
      <c r="F44" s="607"/>
      <c r="G44" s="537"/>
    </row>
    <row r="45" spans="1:7" x14ac:dyDescent="0.2">
      <c r="A45" s="600"/>
      <c r="B45" s="601"/>
      <c r="C45" s="601"/>
      <c r="D45" s="602"/>
      <c r="E45" s="608"/>
      <c r="F45" s="609"/>
      <c r="G45" s="538"/>
    </row>
    <row r="46" spans="1:7" x14ac:dyDescent="0.2">
      <c r="A46" s="578"/>
      <c r="B46" s="579"/>
      <c r="C46" s="579"/>
      <c r="D46" s="580"/>
      <c r="E46" s="608"/>
      <c r="F46" s="609"/>
      <c r="G46" s="539"/>
    </row>
    <row r="47" spans="1:7" x14ac:dyDescent="0.2">
      <c r="A47" s="578"/>
      <c r="B47" s="579"/>
      <c r="C47" s="579"/>
      <c r="D47" s="580"/>
      <c r="E47" s="608"/>
      <c r="F47" s="609"/>
      <c r="G47" s="539"/>
    </row>
    <row r="48" spans="1:7" ht="15" thickBot="1" x14ac:dyDescent="0.25">
      <c r="A48" s="540" t="s">
        <v>88</v>
      </c>
      <c r="B48" s="541"/>
      <c r="C48" s="541"/>
      <c r="D48" s="542"/>
      <c r="E48" s="583">
        <f>SUM(E44:E47)</f>
        <v>0</v>
      </c>
      <c r="F48" s="583"/>
      <c r="G48" s="543"/>
    </row>
    <row r="49" spans="1:7" ht="15" thickBot="1" x14ac:dyDescent="0.25">
      <c r="A49" s="55"/>
      <c r="B49" s="55"/>
      <c r="C49" s="55"/>
      <c r="D49" s="50"/>
      <c r="E49" s="50"/>
      <c r="F49" s="55"/>
      <c r="G49" s="55"/>
    </row>
    <row r="50" spans="1:7" ht="18.75" thickBot="1" x14ac:dyDescent="0.3">
      <c r="A50" s="534" t="s">
        <v>92</v>
      </c>
      <c r="B50" s="535"/>
      <c r="C50" s="535"/>
      <c r="D50" s="535"/>
      <c r="E50" s="535"/>
      <c r="F50" s="535"/>
      <c r="G50" s="536"/>
    </row>
    <row r="51" spans="1:7" ht="22.5" customHeight="1" thickBot="1" x14ac:dyDescent="0.25">
      <c r="A51" s="587" t="s">
        <v>93</v>
      </c>
      <c r="B51" s="588"/>
      <c r="C51" s="588"/>
      <c r="D51" s="588"/>
      <c r="E51" s="589" t="s">
        <v>665</v>
      </c>
      <c r="F51" s="589"/>
      <c r="G51" s="54"/>
    </row>
    <row r="52" spans="1:7" x14ac:dyDescent="0.2">
      <c r="A52" s="590"/>
      <c r="B52" s="591"/>
      <c r="C52" s="591"/>
      <c r="D52" s="592"/>
      <c r="E52" s="593"/>
      <c r="F52" s="594"/>
      <c r="G52" s="537"/>
    </row>
    <row r="53" spans="1:7" x14ac:dyDescent="0.2">
      <c r="A53" s="600"/>
      <c r="B53" s="601"/>
      <c r="C53" s="601"/>
      <c r="D53" s="602"/>
      <c r="E53" s="581"/>
      <c r="F53" s="582"/>
      <c r="G53" s="538"/>
    </row>
    <row r="54" spans="1:7" x14ac:dyDescent="0.2">
      <c r="A54" s="578"/>
      <c r="B54" s="579"/>
      <c r="C54" s="579"/>
      <c r="D54" s="580"/>
      <c r="E54" s="581"/>
      <c r="F54" s="582"/>
      <c r="G54" s="539"/>
    </row>
    <row r="55" spans="1:7" x14ac:dyDescent="0.2">
      <c r="A55" s="578"/>
      <c r="B55" s="579"/>
      <c r="C55" s="579"/>
      <c r="D55" s="580"/>
      <c r="E55" s="581"/>
      <c r="F55" s="582"/>
      <c r="G55" s="539"/>
    </row>
    <row r="56" spans="1:7" ht="15" thickBot="1" x14ac:dyDescent="0.25">
      <c r="A56" s="540" t="s">
        <v>94</v>
      </c>
      <c r="B56" s="541"/>
      <c r="C56" s="541"/>
      <c r="D56" s="542"/>
      <c r="E56" s="583">
        <f>SUM(E52:E55)</f>
        <v>0</v>
      </c>
      <c r="F56" s="583"/>
      <c r="G56" s="543"/>
    </row>
    <row r="57" spans="1:7" ht="15" thickBot="1" x14ac:dyDescent="0.25">
      <c r="A57" s="56"/>
      <c r="B57" s="56"/>
      <c r="C57" s="56"/>
      <c r="D57" s="56"/>
      <c r="E57" s="57"/>
      <c r="F57" s="57"/>
      <c r="G57" s="3"/>
    </row>
    <row r="58" spans="1:7" ht="18.75" thickBot="1" x14ac:dyDescent="0.3">
      <c r="A58" s="534" t="s">
        <v>600</v>
      </c>
      <c r="B58" s="535"/>
      <c r="C58" s="535"/>
      <c r="D58" s="535"/>
      <c r="E58" s="535"/>
      <c r="F58" s="535"/>
      <c r="G58" s="536"/>
    </row>
    <row r="59" spans="1:7" ht="32.25" customHeight="1" thickBot="1" x14ac:dyDescent="0.25">
      <c r="A59" s="587" t="s">
        <v>603</v>
      </c>
      <c r="B59" s="588"/>
      <c r="C59" s="588"/>
      <c r="D59" s="588"/>
      <c r="E59" s="589" t="s">
        <v>602</v>
      </c>
      <c r="F59" s="589"/>
      <c r="G59" s="54" t="s">
        <v>601</v>
      </c>
    </row>
    <row r="60" spans="1:7" x14ac:dyDescent="0.2">
      <c r="A60" s="590"/>
      <c r="B60" s="591"/>
      <c r="C60" s="591"/>
      <c r="D60" s="592"/>
      <c r="E60" s="593"/>
      <c r="F60" s="594"/>
      <c r="G60" s="537"/>
    </row>
    <row r="61" spans="1:7" ht="15" thickBot="1" x14ac:dyDescent="0.25">
      <c r="A61" s="595"/>
      <c r="B61" s="596"/>
      <c r="C61" s="596"/>
      <c r="D61" s="597"/>
      <c r="E61" s="598"/>
      <c r="F61" s="599"/>
      <c r="G61" s="544"/>
    </row>
    <row r="62" spans="1:7" ht="15" thickBot="1" x14ac:dyDescent="0.25">
      <c r="A62" s="56"/>
      <c r="B62" s="56"/>
      <c r="C62" s="56"/>
      <c r="D62" s="56"/>
      <c r="E62" s="57"/>
      <c r="F62" s="57"/>
      <c r="G62" s="3"/>
    </row>
    <row r="63" spans="1:7" ht="16.5" thickBot="1" x14ac:dyDescent="0.3">
      <c r="A63" s="584" t="s">
        <v>89</v>
      </c>
      <c r="B63" s="585"/>
      <c r="C63" s="585"/>
      <c r="D63" s="585"/>
      <c r="E63" s="585"/>
      <c r="F63" s="585"/>
      <c r="G63" s="586"/>
    </row>
    <row r="64" spans="1:7" x14ac:dyDescent="0.2">
      <c r="A64" s="545"/>
      <c r="B64" s="545"/>
      <c r="C64" s="545"/>
      <c r="D64" s="545"/>
      <c r="E64" s="545"/>
      <c r="F64" s="545"/>
      <c r="G64" s="545"/>
    </row>
    <row r="65" spans="1:7" x14ac:dyDescent="0.2">
      <c r="A65" s="545"/>
      <c r="B65" s="545"/>
      <c r="C65" s="545"/>
      <c r="D65" s="545"/>
      <c r="E65" s="545"/>
      <c r="F65" s="545"/>
      <c r="G65" s="545"/>
    </row>
    <row r="66" spans="1:7" x14ac:dyDescent="0.2">
      <c r="A66" s="545"/>
      <c r="B66" s="545"/>
      <c r="C66" s="545"/>
      <c r="D66" s="545"/>
      <c r="E66" s="545"/>
      <c r="F66" s="545"/>
      <c r="G66" s="545"/>
    </row>
    <row r="67" spans="1:7" x14ac:dyDescent="0.2">
      <c r="A67" s="545"/>
      <c r="B67" s="545"/>
      <c r="C67" s="545"/>
      <c r="D67" s="545"/>
      <c r="E67" s="545"/>
      <c r="F67" s="545"/>
      <c r="G67" s="545"/>
    </row>
    <row r="68" spans="1:7" x14ac:dyDescent="0.2">
      <c r="A68" s="545"/>
      <c r="B68" s="545"/>
      <c r="C68" s="545"/>
      <c r="D68" s="545"/>
      <c r="E68" s="545"/>
      <c r="F68" s="545"/>
      <c r="G68" s="545"/>
    </row>
    <row r="69" spans="1:7" x14ac:dyDescent="0.2">
      <c r="A69" s="545"/>
      <c r="B69" s="545"/>
      <c r="C69" s="545"/>
      <c r="D69" s="545"/>
      <c r="E69" s="545"/>
      <c r="F69" s="545"/>
      <c r="G69" s="545"/>
    </row>
    <row r="70" spans="1:7" x14ac:dyDescent="0.2">
      <c r="A70" s="545"/>
      <c r="B70" s="545"/>
      <c r="C70" s="545"/>
      <c r="D70" s="545"/>
      <c r="E70" s="545"/>
      <c r="F70" s="545"/>
      <c r="G70" s="545"/>
    </row>
    <row r="71" spans="1:7" x14ac:dyDescent="0.2">
      <c r="A71" s="545"/>
      <c r="B71" s="545"/>
      <c r="C71" s="545"/>
      <c r="D71" s="545"/>
      <c r="E71" s="545"/>
      <c r="F71" s="545"/>
      <c r="G71" s="545"/>
    </row>
    <row r="72" spans="1:7" x14ac:dyDescent="0.2">
      <c r="A72" s="545"/>
      <c r="B72" s="545"/>
      <c r="C72" s="545"/>
      <c r="D72" s="545"/>
      <c r="E72" s="545"/>
      <c r="F72" s="545"/>
      <c r="G72" s="545"/>
    </row>
    <row r="73" spans="1:7" x14ac:dyDescent="0.2">
      <c r="A73" s="545"/>
      <c r="B73" s="545"/>
      <c r="C73" s="545"/>
      <c r="D73" s="545"/>
      <c r="E73" s="545"/>
      <c r="F73" s="545"/>
      <c r="G73" s="545"/>
    </row>
    <row r="74" spans="1:7" x14ac:dyDescent="0.2">
      <c r="A74" s="545"/>
      <c r="B74" s="545"/>
      <c r="C74" s="545"/>
      <c r="D74" s="545"/>
      <c r="E74" s="545"/>
      <c r="F74" s="545"/>
      <c r="G74" s="545"/>
    </row>
    <row r="75" spans="1:7" x14ac:dyDescent="0.2">
      <c r="A75" s="545"/>
      <c r="B75" s="545"/>
      <c r="C75" s="545"/>
      <c r="D75" s="545"/>
      <c r="E75" s="545"/>
      <c r="F75" s="545"/>
      <c r="G75" s="545"/>
    </row>
    <row r="76" spans="1:7" x14ac:dyDescent="0.2">
      <c r="A76" s="545"/>
      <c r="B76" s="545"/>
      <c r="C76" s="545"/>
      <c r="D76" s="545"/>
      <c r="E76" s="545"/>
      <c r="F76" s="545"/>
      <c r="G76" s="545"/>
    </row>
    <row r="77" spans="1:7" x14ac:dyDescent="0.2">
      <c r="A77" s="545"/>
      <c r="B77" s="545"/>
      <c r="C77" s="545"/>
      <c r="D77" s="545"/>
      <c r="E77" s="545"/>
      <c r="F77" s="545"/>
      <c r="G77" s="545"/>
    </row>
  </sheetData>
  <mergeCells count="46">
    <mergeCell ref="A17:C17"/>
    <mergeCell ref="A2:G2"/>
    <mergeCell ref="A3:C3"/>
    <mergeCell ref="A4:C4"/>
    <mergeCell ref="A5:C5"/>
    <mergeCell ref="A8:C8"/>
    <mergeCell ref="A9:C9"/>
    <mergeCell ref="A10:C10"/>
    <mergeCell ref="A11:C11"/>
    <mergeCell ref="A12:C12"/>
    <mergeCell ref="A13:C13"/>
    <mergeCell ref="A16:C16"/>
    <mergeCell ref="A6:C6"/>
    <mergeCell ref="A7:C7"/>
    <mergeCell ref="A14:C14"/>
    <mergeCell ref="A15:C15"/>
    <mergeCell ref="A51:D51"/>
    <mergeCell ref="E51:F51"/>
    <mergeCell ref="A18:C18"/>
    <mergeCell ref="A43:C43"/>
    <mergeCell ref="E43:F43"/>
    <mergeCell ref="A44:D44"/>
    <mergeCell ref="E44:F44"/>
    <mergeCell ref="A45:D45"/>
    <mergeCell ref="E45:F45"/>
    <mergeCell ref="A46:D46"/>
    <mergeCell ref="E46:F46"/>
    <mergeCell ref="A47:D47"/>
    <mergeCell ref="E47:F47"/>
    <mergeCell ref="E48:F48"/>
    <mergeCell ref="A52:D52"/>
    <mergeCell ref="E52:F52"/>
    <mergeCell ref="A53:D53"/>
    <mergeCell ref="E53:F53"/>
    <mergeCell ref="A54:D54"/>
    <mergeCell ref="E54:F54"/>
    <mergeCell ref="A55:D55"/>
    <mergeCell ref="E55:F55"/>
    <mergeCell ref="E56:F56"/>
    <mergeCell ref="A63:G63"/>
    <mergeCell ref="A59:D59"/>
    <mergeCell ref="E59:F59"/>
    <mergeCell ref="A60:D60"/>
    <mergeCell ref="E60:F60"/>
    <mergeCell ref="A61:D61"/>
    <mergeCell ref="E61:F61"/>
  </mergeCells>
  <pageMargins left="0.7" right="0.52083333333333337" top="0.61458333333333337" bottom="0.75" header="0.3" footer="0.3"/>
  <pageSetup orientation="portrait" r:id="rId1"/>
  <headerFooter>
    <oddHeader>&amp;L&amp;"Arial,Regular"&amp;8Esitada EJL-le hiljemalt 17.01.2020&amp;RMTÜ ___________________________</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43D4B3D-3DB1-4573-8384-81A6C118510B}">
          <x14:formula1>
            <xm:f>Mittemuuta!$B$24:$B$27</xm:f>
          </x14:formula1>
          <xm:sqref>G4:G9 G36:G39 G22:G25 G12:G17 G29:G32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68DDD-CA6E-4077-B8F8-E1CCBC8E6DB9}">
  <dimension ref="A1:E35"/>
  <sheetViews>
    <sheetView view="pageLayout" zoomScaleNormal="100" workbookViewId="0">
      <selection activeCell="C4" sqref="C4"/>
    </sheetView>
  </sheetViews>
  <sheetFormatPr defaultRowHeight="15" x14ac:dyDescent="0.25"/>
  <cols>
    <col min="1" max="1" width="46.7109375" style="88" customWidth="1"/>
    <col min="2" max="3" width="10.140625" style="88" customWidth="1"/>
    <col min="4" max="4" width="11.85546875" style="93" customWidth="1"/>
    <col min="5" max="234" width="9.140625" style="88"/>
    <col min="235" max="235" width="40" style="88" customWidth="1"/>
    <col min="236" max="236" width="9.42578125" style="88" bestFit="1" customWidth="1"/>
    <col min="237" max="237" width="9.140625" style="88"/>
    <col min="238" max="238" width="9.42578125" style="88" customWidth="1"/>
    <col min="239" max="239" width="9.140625" style="88"/>
    <col min="240" max="240" width="10.42578125" style="88" customWidth="1"/>
    <col min="241" max="490" width="9.140625" style="88"/>
    <col min="491" max="491" width="40" style="88" customWidth="1"/>
    <col min="492" max="492" width="9.42578125" style="88" bestFit="1" customWidth="1"/>
    <col min="493" max="493" width="9.140625" style="88"/>
    <col min="494" max="494" width="9.42578125" style="88" customWidth="1"/>
    <col min="495" max="495" width="9.140625" style="88"/>
    <col min="496" max="496" width="10.42578125" style="88" customWidth="1"/>
    <col min="497" max="746" width="9.140625" style="88"/>
    <col min="747" max="747" width="40" style="88" customWidth="1"/>
    <col min="748" max="748" width="9.42578125" style="88" bestFit="1" customWidth="1"/>
    <col min="749" max="749" width="9.140625" style="88"/>
    <col min="750" max="750" width="9.42578125" style="88" customWidth="1"/>
    <col min="751" max="751" width="9.140625" style="88"/>
    <col min="752" max="752" width="10.42578125" style="88" customWidth="1"/>
    <col min="753" max="1002" width="9.140625" style="88"/>
    <col min="1003" max="1003" width="40" style="88" customWidth="1"/>
    <col min="1004" max="1004" width="9.42578125" style="88" bestFit="1" customWidth="1"/>
    <col min="1005" max="1005" width="9.140625" style="88"/>
    <col min="1006" max="1006" width="9.42578125" style="88" customWidth="1"/>
    <col min="1007" max="1007" width="9.140625" style="88"/>
    <col min="1008" max="1008" width="10.42578125" style="88" customWidth="1"/>
    <col min="1009" max="1258" width="9.140625" style="88"/>
    <col min="1259" max="1259" width="40" style="88" customWidth="1"/>
    <col min="1260" max="1260" width="9.42578125" style="88" bestFit="1" customWidth="1"/>
    <col min="1261" max="1261" width="9.140625" style="88"/>
    <col min="1262" max="1262" width="9.42578125" style="88" customWidth="1"/>
    <col min="1263" max="1263" width="9.140625" style="88"/>
    <col min="1264" max="1264" width="10.42578125" style="88" customWidth="1"/>
    <col min="1265" max="1514" width="9.140625" style="88"/>
    <col min="1515" max="1515" width="40" style="88" customWidth="1"/>
    <col min="1516" max="1516" width="9.42578125" style="88" bestFit="1" customWidth="1"/>
    <col min="1517" max="1517" width="9.140625" style="88"/>
    <col min="1518" max="1518" width="9.42578125" style="88" customWidth="1"/>
    <col min="1519" max="1519" width="9.140625" style="88"/>
    <col min="1520" max="1520" width="10.42578125" style="88" customWidth="1"/>
    <col min="1521" max="1770" width="9.140625" style="88"/>
    <col min="1771" max="1771" width="40" style="88" customWidth="1"/>
    <col min="1772" max="1772" width="9.42578125" style="88" bestFit="1" customWidth="1"/>
    <col min="1773" max="1773" width="9.140625" style="88"/>
    <col min="1774" max="1774" width="9.42578125" style="88" customWidth="1"/>
    <col min="1775" max="1775" width="9.140625" style="88"/>
    <col min="1776" max="1776" width="10.42578125" style="88" customWidth="1"/>
    <col min="1777" max="2026" width="9.140625" style="88"/>
    <col min="2027" max="2027" width="40" style="88" customWidth="1"/>
    <col min="2028" max="2028" width="9.42578125" style="88" bestFit="1" customWidth="1"/>
    <col min="2029" max="2029" width="9.140625" style="88"/>
    <col min="2030" max="2030" width="9.42578125" style="88" customWidth="1"/>
    <col min="2031" max="2031" width="9.140625" style="88"/>
    <col min="2032" max="2032" width="10.42578125" style="88" customWidth="1"/>
    <col min="2033" max="2282" width="9.140625" style="88"/>
    <col min="2283" max="2283" width="40" style="88" customWidth="1"/>
    <col min="2284" max="2284" width="9.42578125" style="88" bestFit="1" customWidth="1"/>
    <col min="2285" max="2285" width="9.140625" style="88"/>
    <col min="2286" max="2286" width="9.42578125" style="88" customWidth="1"/>
    <col min="2287" max="2287" width="9.140625" style="88"/>
    <col min="2288" max="2288" width="10.42578125" style="88" customWidth="1"/>
    <col min="2289" max="2538" width="9.140625" style="88"/>
    <col min="2539" max="2539" width="40" style="88" customWidth="1"/>
    <col min="2540" max="2540" width="9.42578125" style="88" bestFit="1" customWidth="1"/>
    <col min="2541" max="2541" width="9.140625" style="88"/>
    <col min="2542" max="2542" width="9.42578125" style="88" customWidth="1"/>
    <col min="2543" max="2543" width="9.140625" style="88"/>
    <col min="2544" max="2544" width="10.42578125" style="88" customWidth="1"/>
    <col min="2545" max="2794" width="9.140625" style="88"/>
    <col min="2795" max="2795" width="40" style="88" customWidth="1"/>
    <col min="2796" max="2796" width="9.42578125" style="88" bestFit="1" customWidth="1"/>
    <col min="2797" max="2797" width="9.140625" style="88"/>
    <col min="2798" max="2798" width="9.42578125" style="88" customWidth="1"/>
    <col min="2799" max="2799" width="9.140625" style="88"/>
    <col min="2800" max="2800" width="10.42578125" style="88" customWidth="1"/>
    <col min="2801" max="3050" width="9.140625" style="88"/>
    <col min="3051" max="3051" width="40" style="88" customWidth="1"/>
    <col min="3052" max="3052" width="9.42578125" style="88" bestFit="1" customWidth="1"/>
    <col min="3053" max="3053" width="9.140625" style="88"/>
    <col min="3054" max="3054" width="9.42578125" style="88" customWidth="1"/>
    <col min="3055" max="3055" width="9.140625" style="88"/>
    <col min="3056" max="3056" width="10.42578125" style="88" customWidth="1"/>
    <col min="3057" max="3306" width="9.140625" style="88"/>
    <col min="3307" max="3307" width="40" style="88" customWidth="1"/>
    <col min="3308" max="3308" width="9.42578125" style="88" bestFit="1" customWidth="1"/>
    <col min="3309" max="3309" width="9.140625" style="88"/>
    <col min="3310" max="3310" width="9.42578125" style="88" customWidth="1"/>
    <col min="3311" max="3311" width="9.140625" style="88"/>
    <col min="3312" max="3312" width="10.42578125" style="88" customWidth="1"/>
    <col min="3313" max="3562" width="9.140625" style="88"/>
    <col min="3563" max="3563" width="40" style="88" customWidth="1"/>
    <col min="3564" max="3564" width="9.42578125" style="88" bestFit="1" customWidth="1"/>
    <col min="3565" max="3565" width="9.140625" style="88"/>
    <col min="3566" max="3566" width="9.42578125" style="88" customWidth="1"/>
    <col min="3567" max="3567" width="9.140625" style="88"/>
    <col min="3568" max="3568" width="10.42578125" style="88" customWidth="1"/>
    <col min="3569" max="3818" width="9.140625" style="88"/>
    <col min="3819" max="3819" width="40" style="88" customWidth="1"/>
    <col min="3820" max="3820" width="9.42578125" style="88" bestFit="1" customWidth="1"/>
    <col min="3821" max="3821" width="9.140625" style="88"/>
    <col min="3822" max="3822" width="9.42578125" style="88" customWidth="1"/>
    <col min="3823" max="3823" width="9.140625" style="88"/>
    <col min="3824" max="3824" width="10.42578125" style="88" customWidth="1"/>
    <col min="3825" max="4074" width="9.140625" style="88"/>
    <col min="4075" max="4075" width="40" style="88" customWidth="1"/>
    <col min="4076" max="4076" width="9.42578125" style="88" bestFit="1" customWidth="1"/>
    <col min="4077" max="4077" width="9.140625" style="88"/>
    <col min="4078" max="4078" width="9.42578125" style="88" customWidth="1"/>
    <col min="4079" max="4079" width="9.140625" style="88"/>
    <col min="4080" max="4080" width="10.42578125" style="88" customWidth="1"/>
    <col min="4081" max="4330" width="9.140625" style="88"/>
    <col min="4331" max="4331" width="40" style="88" customWidth="1"/>
    <col min="4332" max="4332" width="9.42578125" style="88" bestFit="1" customWidth="1"/>
    <col min="4333" max="4333" width="9.140625" style="88"/>
    <col min="4334" max="4334" width="9.42578125" style="88" customWidth="1"/>
    <col min="4335" max="4335" width="9.140625" style="88"/>
    <col min="4336" max="4336" width="10.42578125" style="88" customWidth="1"/>
    <col min="4337" max="4586" width="9.140625" style="88"/>
    <col min="4587" max="4587" width="40" style="88" customWidth="1"/>
    <col min="4588" max="4588" width="9.42578125" style="88" bestFit="1" customWidth="1"/>
    <col min="4589" max="4589" width="9.140625" style="88"/>
    <col min="4590" max="4590" width="9.42578125" style="88" customWidth="1"/>
    <col min="4591" max="4591" width="9.140625" style="88"/>
    <col min="4592" max="4592" width="10.42578125" style="88" customWidth="1"/>
    <col min="4593" max="4842" width="9.140625" style="88"/>
    <col min="4843" max="4843" width="40" style="88" customWidth="1"/>
    <col min="4844" max="4844" width="9.42578125" style="88" bestFit="1" customWidth="1"/>
    <col min="4845" max="4845" width="9.140625" style="88"/>
    <col min="4846" max="4846" width="9.42578125" style="88" customWidth="1"/>
    <col min="4847" max="4847" width="9.140625" style="88"/>
    <col min="4848" max="4848" width="10.42578125" style="88" customWidth="1"/>
    <col min="4849" max="5098" width="9.140625" style="88"/>
    <col min="5099" max="5099" width="40" style="88" customWidth="1"/>
    <col min="5100" max="5100" width="9.42578125" style="88" bestFit="1" customWidth="1"/>
    <col min="5101" max="5101" width="9.140625" style="88"/>
    <col min="5102" max="5102" width="9.42578125" style="88" customWidth="1"/>
    <col min="5103" max="5103" width="9.140625" style="88"/>
    <col min="5104" max="5104" width="10.42578125" style="88" customWidth="1"/>
    <col min="5105" max="5354" width="9.140625" style="88"/>
    <col min="5355" max="5355" width="40" style="88" customWidth="1"/>
    <col min="5356" max="5356" width="9.42578125" style="88" bestFit="1" customWidth="1"/>
    <col min="5357" max="5357" width="9.140625" style="88"/>
    <col min="5358" max="5358" width="9.42578125" style="88" customWidth="1"/>
    <col min="5359" max="5359" width="9.140625" style="88"/>
    <col min="5360" max="5360" width="10.42578125" style="88" customWidth="1"/>
    <col min="5361" max="5610" width="9.140625" style="88"/>
    <col min="5611" max="5611" width="40" style="88" customWidth="1"/>
    <col min="5612" max="5612" width="9.42578125" style="88" bestFit="1" customWidth="1"/>
    <col min="5613" max="5613" width="9.140625" style="88"/>
    <col min="5614" max="5614" width="9.42578125" style="88" customWidth="1"/>
    <col min="5615" max="5615" width="9.140625" style="88"/>
    <col min="5616" max="5616" width="10.42578125" style="88" customWidth="1"/>
    <col min="5617" max="5866" width="9.140625" style="88"/>
    <col min="5867" max="5867" width="40" style="88" customWidth="1"/>
    <col min="5868" max="5868" width="9.42578125" style="88" bestFit="1" customWidth="1"/>
    <col min="5869" max="5869" width="9.140625" style="88"/>
    <col min="5870" max="5870" width="9.42578125" style="88" customWidth="1"/>
    <col min="5871" max="5871" width="9.140625" style="88"/>
    <col min="5872" max="5872" width="10.42578125" style="88" customWidth="1"/>
    <col min="5873" max="6122" width="9.140625" style="88"/>
    <col min="6123" max="6123" width="40" style="88" customWidth="1"/>
    <col min="6124" max="6124" width="9.42578125" style="88" bestFit="1" customWidth="1"/>
    <col min="6125" max="6125" width="9.140625" style="88"/>
    <col min="6126" max="6126" width="9.42578125" style="88" customWidth="1"/>
    <col min="6127" max="6127" width="9.140625" style="88"/>
    <col min="6128" max="6128" width="10.42578125" style="88" customWidth="1"/>
    <col min="6129" max="6378" width="9.140625" style="88"/>
    <col min="6379" max="6379" width="40" style="88" customWidth="1"/>
    <col min="6380" max="6380" width="9.42578125" style="88" bestFit="1" customWidth="1"/>
    <col min="6381" max="6381" width="9.140625" style="88"/>
    <col min="6382" max="6382" width="9.42578125" style="88" customWidth="1"/>
    <col min="6383" max="6383" width="9.140625" style="88"/>
    <col min="6384" max="6384" width="10.42578125" style="88" customWidth="1"/>
    <col min="6385" max="6634" width="9.140625" style="88"/>
    <col min="6635" max="6635" width="40" style="88" customWidth="1"/>
    <col min="6636" max="6636" width="9.42578125" style="88" bestFit="1" customWidth="1"/>
    <col min="6637" max="6637" width="9.140625" style="88"/>
    <col min="6638" max="6638" width="9.42578125" style="88" customWidth="1"/>
    <col min="6639" max="6639" width="9.140625" style="88"/>
    <col min="6640" max="6640" width="10.42578125" style="88" customWidth="1"/>
    <col min="6641" max="6890" width="9.140625" style="88"/>
    <col min="6891" max="6891" width="40" style="88" customWidth="1"/>
    <col min="6892" max="6892" width="9.42578125" style="88" bestFit="1" customWidth="1"/>
    <col min="6893" max="6893" width="9.140625" style="88"/>
    <col min="6894" max="6894" width="9.42578125" style="88" customWidth="1"/>
    <col min="6895" max="6895" width="9.140625" style="88"/>
    <col min="6896" max="6896" width="10.42578125" style="88" customWidth="1"/>
    <col min="6897" max="7146" width="9.140625" style="88"/>
    <col min="7147" max="7147" width="40" style="88" customWidth="1"/>
    <col min="7148" max="7148" width="9.42578125" style="88" bestFit="1" customWidth="1"/>
    <col min="7149" max="7149" width="9.140625" style="88"/>
    <col min="7150" max="7150" width="9.42578125" style="88" customWidth="1"/>
    <col min="7151" max="7151" width="9.140625" style="88"/>
    <col min="7152" max="7152" width="10.42578125" style="88" customWidth="1"/>
    <col min="7153" max="7402" width="9.140625" style="88"/>
    <col min="7403" max="7403" width="40" style="88" customWidth="1"/>
    <col min="7404" max="7404" width="9.42578125" style="88" bestFit="1" customWidth="1"/>
    <col min="7405" max="7405" width="9.140625" style="88"/>
    <col min="7406" max="7406" width="9.42578125" style="88" customWidth="1"/>
    <col min="7407" max="7407" width="9.140625" style="88"/>
    <col min="7408" max="7408" width="10.42578125" style="88" customWidth="1"/>
    <col min="7409" max="7658" width="9.140625" style="88"/>
    <col min="7659" max="7659" width="40" style="88" customWidth="1"/>
    <col min="7660" max="7660" width="9.42578125" style="88" bestFit="1" customWidth="1"/>
    <col min="7661" max="7661" width="9.140625" style="88"/>
    <col min="7662" max="7662" width="9.42578125" style="88" customWidth="1"/>
    <col min="7663" max="7663" width="9.140625" style="88"/>
    <col min="7664" max="7664" width="10.42578125" style="88" customWidth="1"/>
    <col min="7665" max="7914" width="9.140625" style="88"/>
    <col min="7915" max="7915" width="40" style="88" customWidth="1"/>
    <col min="7916" max="7916" width="9.42578125" style="88" bestFit="1" customWidth="1"/>
    <col min="7917" max="7917" width="9.140625" style="88"/>
    <col min="7918" max="7918" width="9.42578125" style="88" customWidth="1"/>
    <col min="7919" max="7919" width="9.140625" style="88"/>
    <col min="7920" max="7920" width="10.42578125" style="88" customWidth="1"/>
    <col min="7921" max="8170" width="9.140625" style="88"/>
    <col min="8171" max="8171" width="40" style="88" customWidth="1"/>
    <col min="8172" max="8172" width="9.42578125" style="88" bestFit="1" customWidth="1"/>
    <col min="8173" max="8173" width="9.140625" style="88"/>
    <col min="8174" max="8174" width="9.42578125" style="88" customWidth="1"/>
    <col min="8175" max="8175" width="9.140625" style="88"/>
    <col min="8176" max="8176" width="10.42578125" style="88" customWidth="1"/>
    <col min="8177" max="8426" width="9.140625" style="88"/>
    <col min="8427" max="8427" width="40" style="88" customWidth="1"/>
    <col min="8428" max="8428" width="9.42578125" style="88" bestFit="1" customWidth="1"/>
    <col min="8429" max="8429" width="9.140625" style="88"/>
    <col min="8430" max="8430" width="9.42578125" style="88" customWidth="1"/>
    <col min="8431" max="8431" width="9.140625" style="88"/>
    <col min="8432" max="8432" width="10.42578125" style="88" customWidth="1"/>
    <col min="8433" max="8682" width="9.140625" style="88"/>
    <col min="8683" max="8683" width="40" style="88" customWidth="1"/>
    <col min="8684" max="8684" width="9.42578125" style="88" bestFit="1" customWidth="1"/>
    <col min="8685" max="8685" width="9.140625" style="88"/>
    <col min="8686" max="8686" width="9.42578125" style="88" customWidth="1"/>
    <col min="8687" max="8687" width="9.140625" style="88"/>
    <col min="8688" max="8688" width="10.42578125" style="88" customWidth="1"/>
    <col min="8689" max="8938" width="9.140625" style="88"/>
    <col min="8939" max="8939" width="40" style="88" customWidth="1"/>
    <col min="8940" max="8940" width="9.42578125" style="88" bestFit="1" customWidth="1"/>
    <col min="8941" max="8941" width="9.140625" style="88"/>
    <col min="8942" max="8942" width="9.42578125" style="88" customWidth="1"/>
    <col min="8943" max="8943" width="9.140625" style="88"/>
    <col min="8944" max="8944" width="10.42578125" style="88" customWidth="1"/>
    <col min="8945" max="9194" width="9.140625" style="88"/>
    <col min="9195" max="9195" width="40" style="88" customWidth="1"/>
    <col min="9196" max="9196" width="9.42578125" style="88" bestFit="1" customWidth="1"/>
    <col min="9197" max="9197" width="9.140625" style="88"/>
    <col min="9198" max="9198" width="9.42578125" style="88" customWidth="1"/>
    <col min="9199" max="9199" width="9.140625" style="88"/>
    <col min="9200" max="9200" width="10.42578125" style="88" customWidth="1"/>
    <col min="9201" max="9450" width="9.140625" style="88"/>
    <col min="9451" max="9451" width="40" style="88" customWidth="1"/>
    <col min="9452" max="9452" width="9.42578125" style="88" bestFit="1" customWidth="1"/>
    <col min="9453" max="9453" width="9.140625" style="88"/>
    <col min="9454" max="9454" width="9.42578125" style="88" customWidth="1"/>
    <col min="9455" max="9455" width="9.140625" style="88"/>
    <col min="9456" max="9456" width="10.42578125" style="88" customWidth="1"/>
    <col min="9457" max="9706" width="9.140625" style="88"/>
    <col min="9707" max="9707" width="40" style="88" customWidth="1"/>
    <col min="9708" max="9708" width="9.42578125" style="88" bestFit="1" customWidth="1"/>
    <col min="9709" max="9709" width="9.140625" style="88"/>
    <col min="9710" max="9710" width="9.42578125" style="88" customWidth="1"/>
    <col min="9711" max="9711" width="9.140625" style="88"/>
    <col min="9712" max="9712" width="10.42578125" style="88" customWidth="1"/>
    <col min="9713" max="9962" width="9.140625" style="88"/>
    <col min="9963" max="9963" width="40" style="88" customWidth="1"/>
    <col min="9964" max="9964" width="9.42578125" style="88" bestFit="1" customWidth="1"/>
    <col min="9965" max="9965" width="9.140625" style="88"/>
    <col min="9966" max="9966" width="9.42578125" style="88" customWidth="1"/>
    <col min="9967" max="9967" width="9.140625" style="88"/>
    <col min="9968" max="9968" width="10.42578125" style="88" customWidth="1"/>
    <col min="9969" max="10218" width="9.140625" style="88"/>
    <col min="10219" max="10219" width="40" style="88" customWidth="1"/>
    <col min="10220" max="10220" width="9.42578125" style="88" bestFit="1" customWidth="1"/>
    <col min="10221" max="10221" width="9.140625" style="88"/>
    <col min="10222" max="10222" width="9.42578125" style="88" customWidth="1"/>
    <col min="10223" max="10223" width="9.140625" style="88"/>
    <col min="10224" max="10224" width="10.42578125" style="88" customWidth="1"/>
    <col min="10225" max="10474" width="9.140625" style="88"/>
    <col min="10475" max="10475" width="40" style="88" customWidth="1"/>
    <col min="10476" max="10476" width="9.42578125" style="88" bestFit="1" customWidth="1"/>
    <col min="10477" max="10477" width="9.140625" style="88"/>
    <col min="10478" max="10478" width="9.42578125" style="88" customWidth="1"/>
    <col min="10479" max="10479" width="9.140625" style="88"/>
    <col min="10480" max="10480" width="10.42578125" style="88" customWidth="1"/>
    <col min="10481" max="10730" width="9.140625" style="88"/>
    <col min="10731" max="10731" width="40" style="88" customWidth="1"/>
    <col min="10732" max="10732" width="9.42578125" style="88" bestFit="1" customWidth="1"/>
    <col min="10733" max="10733" width="9.140625" style="88"/>
    <col min="10734" max="10734" width="9.42578125" style="88" customWidth="1"/>
    <col min="10735" max="10735" width="9.140625" style="88"/>
    <col min="10736" max="10736" width="10.42578125" style="88" customWidth="1"/>
    <col min="10737" max="10986" width="9.140625" style="88"/>
    <col min="10987" max="10987" width="40" style="88" customWidth="1"/>
    <col min="10988" max="10988" width="9.42578125" style="88" bestFit="1" customWidth="1"/>
    <col min="10989" max="10989" width="9.140625" style="88"/>
    <col min="10990" max="10990" width="9.42578125" style="88" customWidth="1"/>
    <col min="10991" max="10991" width="9.140625" style="88"/>
    <col min="10992" max="10992" width="10.42578125" style="88" customWidth="1"/>
    <col min="10993" max="11242" width="9.140625" style="88"/>
    <col min="11243" max="11243" width="40" style="88" customWidth="1"/>
    <col min="11244" max="11244" width="9.42578125" style="88" bestFit="1" customWidth="1"/>
    <col min="11245" max="11245" width="9.140625" style="88"/>
    <col min="11246" max="11246" width="9.42578125" style="88" customWidth="1"/>
    <col min="11247" max="11247" width="9.140625" style="88"/>
    <col min="11248" max="11248" width="10.42578125" style="88" customWidth="1"/>
    <col min="11249" max="11498" width="9.140625" style="88"/>
    <col min="11499" max="11499" width="40" style="88" customWidth="1"/>
    <col min="11500" max="11500" width="9.42578125" style="88" bestFit="1" customWidth="1"/>
    <col min="11501" max="11501" width="9.140625" style="88"/>
    <col min="11502" max="11502" width="9.42578125" style="88" customWidth="1"/>
    <col min="11503" max="11503" width="9.140625" style="88"/>
    <col min="11504" max="11504" width="10.42578125" style="88" customWidth="1"/>
    <col min="11505" max="11754" width="9.140625" style="88"/>
    <col min="11755" max="11755" width="40" style="88" customWidth="1"/>
    <col min="11756" max="11756" width="9.42578125" style="88" bestFit="1" customWidth="1"/>
    <col min="11757" max="11757" width="9.140625" style="88"/>
    <col min="11758" max="11758" width="9.42578125" style="88" customWidth="1"/>
    <col min="11759" max="11759" width="9.140625" style="88"/>
    <col min="11760" max="11760" width="10.42578125" style="88" customWidth="1"/>
    <col min="11761" max="12010" width="9.140625" style="88"/>
    <col min="12011" max="12011" width="40" style="88" customWidth="1"/>
    <col min="12012" max="12012" width="9.42578125" style="88" bestFit="1" customWidth="1"/>
    <col min="12013" max="12013" width="9.140625" style="88"/>
    <col min="12014" max="12014" width="9.42578125" style="88" customWidth="1"/>
    <col min="12015" max="12015" width="9.140625" style="88"/>
    <col min="12016" max="12016" width="10.42578125" style="88" customWidth="1"/>
    <col min="12017" max="12266" width="9.140625" style="88"/>
    <col min="12267" max="12267" width="40" style="88" customWidth="1"/>
    <col min="12268" max="12268" width="9.42578125" style="88" bestFit="1" customWidth="1"/>
    <col min="12269" max="12269" width="9.140625" style="88"/>
    <col min="12270" max="12270" width="9.42578125" style="88" customWidth="1"/>
    <col min="12271" max="12271" width="9.140625" style="88"/>
    <col min="12272" max="12272" width="10.42578125" style="88" customWidth="1"/>
    <col min="12273" max="12522" width="9.140625" style="88"/>
    <col min="12523" max="12523" width="40" style="88" customWidth="1"/>
    <col min="12524" max="12524" width="9.42578125" style="88" bestFit="1" customWidth="1"/>
    <col min="12525" max="12525" width="9.140625" style="88"/>
    <col min="12526" max="12526" width="9.42578125" style="88" customWidth="1"/>
    <col min="12527" max="12527" width="9.140625" style="88"/>
    <col min="12528" max="12528" width="10.42578125" style="88" customWidth="1"/>
    <col min="12529" max="12778" width="9.140625" style="88"/>
    <col min="12779" max="12779" width="40" style="88" customWidth="1"/>
    <col min="12780" max="12780" width="9.42578125" style="88" bestFit="1" customWidth="1"/>
    <col min="12781" max="12781" width="9.140625" style="88"/>
    <col min="12782" max="12782" width="9.42578125" style="88" customWidth="1"/>
    <col min="12783" max="12783" width="9.140625" style="88"/>
    <col min="12784" max="12784" width="10.42578125" style="88" customWidth="1"/>
    <col min="12785" max="13034" width="9.140625" style="88"/>
    <col min="13035" max="13035" width="40" style="88" customWidth="1"/>
    <col min="13036" max="13036" width="9.42578125" style="88" bestFit="1" customWidth="1"/>
    <col min="13037" max="13037" width="9.140625" style="88"/>
    <col min="13038" max="13038" width="9.42578125" style="88" customWidth="1"/>
    <col min="13039" max="13039" width="9.140625" style="88"/>
    <col min="13040" max="13040" width="10.42578125" style="88" customWidth="1"/>
    <col min="13041" max="13290" width="9.140625" style="88"/>
    <col min="13291" max="13291" width="40" style="88" customWidth="1"/>
    <col min="13292" max="13292" width="9.42578125" style="88" bestFit="1" customWidth="1"/>
    <col min="13293" max="13293" width="9.140625" style="88"/>
    <col min="13294" max="13294" width="9.42578125" style="88" customWidth="1"/>
    <col min="13295" max="13295" width="9.140625" style="88"/>
    <col min="13296" max="13296" width="10.42578125" style="88" customWidth="1"/>
    <col min="13297" max="13546" width="9.140625" style="88"/>
    <col min="13547" max="13547" width="40" style="88" customWidth="1"/>
    <col min="13548" max="13548" width="9.42578125" style="88" bestFit="1" customWidth="1"/>
    <col min="13549" max="13549" width="9.140625" style="88"/>
    <col min="13550" max="13550" width="9.42578125" style="88" customWidth="1"/>
    <col min="13551" max="13551" width="9.140625" style="88"/>
    <col min="13552" max="13552" width="10.42578125" style="88" customWidth="1"/>
    <col min="13553" max="13802" width="9.140625" style="88"/>
    <col min="13803" max="13803" width="40" style="88" customWidth="1"/>
    <col min="13804" max="13804" width="9.42578125" style="88" bestFit="1" customWidth="1"/>
    <col min="13805" max="13805" width="9.140625" style="88"/>
    <col min="13806" max="13806" width="9.42578125" style="88" customWidth="1"/>
    <col min="13807" max="13807" width="9.140625" style="88"/>
    <col min="13808" max="13808" width="10.42578125" style="88" customWidth="1"/>
    <col min="13809" max="14058" width="9.140625" style="88"/>
    <col min="14059" max="14059" width="40" style="88" customWidth="1"/>
    <col min="14060" max="14060" width="9.42578125" style="88" bestFit="1" customWidth="1"/>
    <col min="14061" max="14061" width="9.140625" style="88"/>
    <col min="14062" max="14062" width="9.42578125" style="88" customWidth="1"/>
    <col min="14063" max="14063" width="9.140625" style="88"/>
    <col min="14064" max="14064" width="10.42578125" style="88" customWidth="1"/>
    <col min="14065" max="14314" width="9.140625" style="88"/>
    <col min="14315" max="14315" width="40" style="88" customWidth="1"/>
    <col min="14316" max="14316" width="9.42578125" style="88" bestFit="1" customWidth="1"/>
    <col min="14317" max="14317" width="9.140625" style="88"/>
    <col min="14318" max="14318" width="9.42578125" style="88" customWidth="1"/>
    <col min="14319" max="14319" width="9.140625" style="88"/>
    <col min="14320" max="14320" width="10.42578125" style="88" customWidth="1"/>
    <col min="14321" max="14570" width="9.140625" style="88"/>
    <col min="14571" max="14571" width="40" style="88" customWidth="1"/>
    <col min="14572" max="14572" width="9.42578125" style="88" bestFit="1" customWidth="1"/>
    <col min="14573" max="14573" width="9.140625" style="88"/>
    <col min="14574" max="14574" width="9.42578125" style="88" customWidth="1"/>
    <col min="14575" max="14575" width="9.140625" style="88"/>
    <col min="14576" max="14576" width="10.42578125" style="88" customWidth="1"/>
    <col min="14577" max="14826" width="9.140625" style="88"/>
    <col min="14827" max="14827" width="40" style="88" customWidth="1"/>
    <col min="14828" max="14828" width="9.42578125" style="88" bestFit="1" customWidth="1"/>
    <col min="14829" max="14829" width="9.140625" style="88"/>
    <col min="14830" max="14830" width="9.42578125" style="88" customWidth="1"/>
    <col min="14831" max="14831" width="9.140625" style="88"/>
    <col min="14832" max="14832" width="10.42578125" style="88" customWidth="1"/>
    <col min="14833" max="15082" width="9.140625" style="88"/>
    <col min="15083" max="15083" width="40" style="88" customWidth="1"/>
    <col min="15084" max="15084" width="9.42578125" style="88" bestFit="1" customWidth="1"/>
    <col min="15085" max="15085" width="9.140625" style="88"/>
    <col min="15086" max="15086" width="9.42578125" style="88" customWidth="1"/>
    <col min="15087" max="15087" width="9.140625" style="88"/>
    <col min="15088" max="15088" width="10.42578125" style="88" customWidth="1"/>
    <col min="15089" max="15338" width="9.140625" style="88"/>
    <col min="15339" max="15339" width="40" style="88" customWidth="1"/>
    <col min="15340" max="15340" width="9.42578125" style="88" bestFit="1" customWidth="1"/>
    <col min="15341" max="15341" width="9.140625" style="88"/>
    <col min="15342" max="15342" width="9.42578125" style="88" customWidth="1"/>
    <col min="15343" max="15343" width="9.140625" style="88"/>
    <col min="15344" max="15344" width="10.42578125" style="88" customWidth="1"/>
    <col min="15345" max="15594" width="9.140625" style="88"/>
    <col min="15595" max="15595" width="40" style="88" customWidth="1"/>
    <col min="15596" max="15596" width="9.42578125" style="88" bestFit="1" customWidth="1"/>
    <col min="15597" max="15597" width="9.140625" style="88"/>
    <col min="15598" max="15598" width="9.42578125" style="88" customWidth="1"/>
    <col min="15599" max="15599" width="9.140625" style="88"/>
    <col min="15600" max="15600" width="10.42578125" style="88" customWidth="1"/>
    <col min="15601" max="15850" width="9.140625" style="88"/>
    <col min="15851" max="15851" width="40" style="88" customWidth="1"/>
    <col min="15852" max="15852" width="9.42578125" style="88" bestFit="1" customWidth="1"/>
    <col min="15853" max="15853" width="9.140625" style="88"/>
    <col min="15854" max="15854" width="9.42578125" style="88" customWidth="1"/>
    <col min="15855" max="15855" width="9.140625" style="88"/>
    <col min="15856" max="15856" width="10.42578125" style="88" customWidth="1"/>
    <col min="15857" max="16106" width="9.140625" style="88"/>
    <col min="16107" max="16107" width="40" style="88" customWidth="1"/>
    <col min="16108" max="16108" width="9.42578125" style="88" bestFit="1" customWidth="1"/>
    <col min="16109" max="16109" width="9.140625" style="88"/>
    <col min="16110" max="16110" width="9.42578125" style="88" customWidth="1"/>
    <col min="16111" max="16111" width="9.140625" style="88"/>
    <col min="16112" max="16112" width="10.42578125" style="88" customWidth="1"/>
    <col min="16113" max="16384" width="9.140625" style="88"/>
  </cols>
  <sheetData>
    <row r="1" spans="1:5" ht="23.25" x14ac:dyDescent="0.35">
      <c r="A1" s="1" t="s">
        <v>604</v>
      </c>
      <c r="B1" s="2"/>
      <c r="C1" s="2"/>
      <c r="D1" s="5"/>
    </row>
    <row r="2" spans="1:5" x14ac:dyDescent="0.25">
      <c r="A2" s="335" t="s">
        <v>667</v>
      </c>
      <c r="B2" s="2"/>
      <c r="C2" s="2"/>
      <c r="D2" s="5"/>
    </row>
    <row r="3" spans="1:5" x14ac:dyDescent="0.25">
      <c r="A3" s="610" t="s">
        <v>693</v>
      </c>
      <c r="B3" s="612"/>
      <c r="C3" s="546"/>
      <c r="D3" s="5"/>
    </row>
    <row r="4" spans="1:5" ht="14.25" customHeight="1" x14ac:dyDescent="0.25">
      <c r="A4" s="610" t="s">
        <v>694</v>
      </c>
      <c r="B4" s="612"/>
      <c r="C4" s="546"/>
      <c r="D4" s="5"/>
    </row>
    <row r="5" spans="1:5" ht="15.75" customHeight="1" x14ac:dyDescent="0.25">
      <c r="A5" s="610" t="s">
        <v>695</v>
      </c>
      <c r="B5" s="612"/>
      <c r="C5" s="546"/>
      <c r="D5" s="5"/>
    </row>
    <row r="6" spans="1:5" ht="15.75" thickBot="1" x14ac:dyDescent="0.3">
      <c r="B6" s="2"/>
      <c r="C6" s="2"/>
      <c r="D6" s="5"/>
    </row>
    <row r="7" spans="1:5" s="89" customFormat="1" ht="26.25" thickBot="1" x14ac:dyDescent="0.25">
      <c r="A7" s="336" t="s">
        <v>5</v>
      </c>
      <c r="B7" s="547" t="s">
        <v>597</v>
      </c>
      <c r="C7" s="547" t="s">
        <v>595</v>
      </c>
      <c r="D7" s="548" t="s">
        <v>598</v>
      </c>
    </row>
    <row r="8" spans="1:5" ht="15.75" thickBot="1" x14ac:dyDescent="0.3">
      <c r="A8" s="337" t="s">
        <v>6</v>
      </c>
      <c r="B8" s="338"/>
      <c r="C8" s="338"/>
      <c r="D8" s="339"/>
    </row>
    <row r="9" spans="1:5" x14ac:dyDescent="0.25">
      <c r="A9" s="340" t="s">
        <v>163</v>
      </c>
      <c r="B9" s="345">
        <v>0</v>
      </c>
      <c r="C9" s="345">
        <v>0</v>
      </c>
      <c r="D9" s="345">
        <v>0</v>
      </c>
    </row>
    <row r="10" spans="1:5" x14ac:dyDescent="0.25">
      <c r="A10" s="341" t="s">
        <v>32</v>
      </c>
      <c r="B10" s="271">
        <f>SUM(B11:B15)</f>
        <v>0</v>
      </c>
      <c r="C10" s="271">
        <f>SUM(C11:C15)</f>
        <v>0</v>
      </c>
      <c r="D10" s="271">
        <f>SUM(D11:D15)</f>
        <v>0</v>
      </c>
      <c r="E10" s="90"/>
    </row>
    <row r="11" spans="1:5" s="90" customFormat="1" x14ac:dyDescent="0.25">
      <c r="A11" s="351" t="s">
        <v>101</v>
      </c>
      <c r="B11" s="346"/>
      <c r="C11" s="346"/>
      <c r="D11" s="346"/>
      <c r="E11" s="88"/>
    </row>
    <row r="12" spans="1:5" x14ac:dyDescent="0.25">
      <c r="A12" s="342" t="s">
        <v>164</v>
      </c>
      <c r="B12" s="347"/>
      <c r="C12" s="347"/>
      <c r="D12" s="347"/>
    </row>
    <row r="13" spans="1:5" x14ac:dyDescent="0.25">
      <c r="A13" s="350" t="s">
        <v>165</v>
      </c>
      <c r="B13" s="347"/>
      <c r="C13" s="347"/>
      <c r="D13" s="347"/>
    </row>
    <row r="14" spans="1:5" s="90" customFormat="1" x14ac:dyDescent="0.25">
      <c r="A14" s="342" t="s">
        <v>166</v>
      </c>
      <c r="B14" s="347"/>
      <c r="C14" s="347"/>
      <c r="D14" s="347"/>
      <c r="E14" s="88"/>
    </row>
    <row r="15" spans="1:5" s="90" customFormat="1" x14ac:dyDescent="0.25">
      <c r="A15" s="350" t="s">
        <v>167</v>
      </c>
      <c r="B15" s="347"/>
      <c r="C15" s="347"/>
      <c r="D15" s="347"/>
      <c r="E15" s="88"/>
    </row>
    <row r="16" spans="1:5" x14ac:dyDescent="0.25">
      <c r="A16" s="343" t="s">
        <v>168</v>
      </c>
      <c r="B16" s="271">
        <v>0</v>
      </c>
      <c r="C16" s="271">
        <v>0</v>
      </c>
      <c r="D16" s="271">
        <v>0</v>
      </c>
      <c r="E16" s="90"/>
    </row>
    <row r="17" spans="1:5" x14ac:dyDescent="0.25">
      <c r="A17" s="341" t="s">
        <v>169</v>
      </c>
      <c r="B17" s="348">
        <v>0</v>
      </c>
      <c r="C17" s="348">
        <v>0</v>
      </c>
      <c r="D17" s="348">
        <v>0</v>
      </c>
    </row>
    <row r="18" spans="1:5" x14ac:dyDescent="0.25">
      <c r="A18" s="344" t="s">
        <v>170</v>
      </c>
      <c r="B18" s="349">
        <f>SUM(B9,B10,B16,B17)</f>
        <v>0</v>
      </c>
      <c r="C18" s="349">
        <f t="shared" ref="C18:D18" si="0">SUM(C9,C10,C16,C17)</f>
        <v>0</v>
      </c>
      <c r="D18" s="349">
        <f t="shared" si="0"/>
        <v>0</v>
      </c>
    </row>
    <row r="19" spans="1:5" s="90" customFormat="1" ht="15.75" thickBot="1" x14ac:dyDescent="0.3">
      <c r="A19" s="91"/>
      <c r="B19" s="7"/>
      <c r="C19" s="7"/>
      <c r="D19" s="7"/>
      <c r="E19" s="88"/>
    </row>
    <row r="20" spans="1:5" s="90" customFormat="1" ht="26.25" thickBot="1" x14ac:dyDescent="0.3">
      <c r="A20" s="336" t="s">
        <v>5</v>
      </c>
      <c r="B20" s="547" t="s">
        <v>597</v>
      </c>
      <c r="C20" s="547" t="s">
        <v>595</v>
      </c>
      <c r="D20" s="548" t="s">
        <v>598</v>
      </c>
      <c r="E20" s="88"/>
    </row>
    <row r="21" spans="1:5" s="90" customFormat="1" ht="15.75" thickBot="1" x14ac:dyDescent="0.3">
      <c r="A21" s="352" t="s">
        <v>235</v>
      </c>
      <c r="B21" s="353"/>
      <c r="C21" s="353"/>
      <c r="D21" s="549"/>
      <c r="E21" s="88"/>
    </row>
    <row r="22" spans="1:5" s="90" customFormat="1" x14ac:dyDescent="0.25">
      <c r="A22" s="354" t="s">
        <v>130</v>
      </c>
      <c r="B22" s="271">
        <f>SUM(B23:B26)</f>
        <v>0</v>
      </c>
      <c r="C22" s="271">
        <f>SUM(C23:C26)</f>
        <v>0</v>
      </c>
      <c r="D22" s="271">
        <f>SUM(D23:D26)</f>
        <v>0</v>
      </c>
    </row>
    <row r="23" spans="1:5" s="90" customFormat="1" x14ac:dyDescent="0.25">
      <c r="A23" s="355" t="s">
        <v>171</v>
      </c>
      <c r="B23" s="346"/>
      <c r="C23" s="346"/>
      <c r="D23" s="346"/>
    </row>
    <row r="24" spans="1:5" s="90" customFormat="1" x14ac:dyDescent="0.25">
      <c r="A24" s="355" t="s">
        <v>172</v>
      </c>
      <c r="B24" s="346"/>
      <c r="C24" s="346"/>
      <c r="D24" s="346"/>
    </row>
    <row r="25" spans="1:5" s="90" customFormat="1" x14ac:dyDescent="0.25">
      <c r="A25" s="355" t="s">
        <v>173</v>
      </c>
      <c r="B25" s="347"/>
      <c r="C25" s="347"/>
      <c r="D25" s="347"/>
    </row>
    <row r="26" spans="1:5" s="90" customFormat="1" ht="16.5" customHeight="1" x14ac:dyDescent="0.25">
      <c r="A26" s="355" t="s">
        <v>174</v>
      </c>
      <c r="B26" s="347"/>
      <c r="C26" s="347"/>
      <c r="D26" s="347"/>
    </row>
    <row r="27" spans="1:5" s="90" customFormat="1" x14ac:dyDescent="0.25">
      <c r="A27" s="354" t="s">
        <v>175</v>
      </c>
      <c r="B27" s="358">
        <f>SUM(B28:B31)</f>
        <v>0</v>
      </c>
      <c r="C27" s="358">
        <f t="shared" ref="C27:D27" si="1">SUM(C28:C31)</f>
        <v>0</v>
      </c>
      <c r="D27" s="358">
        <f t="shared" si="1"/>
        <v>0</v>
      </c>
    </row>
    <row r="28" spans="1:5" x14ac:dyDescent="0.25">
      <c r="A28" s="355" t="s">
        <v>176</v>
      </c>
      <c r="B28" s="347"/>
      <c r="C28" s="347"/>
      <c r="D28" s="347"/>
      <c r="E28" s="90"/>
    </row>
    <row r="29" spans="1:5" x14ac:dyDescent="0.25">
      <c r="A29" s="355" t="s">
        <v>177</v>
      </c>
      <c r="B29" s="347"/>
      <c r="C29" s="347"/>
      <c r="D29" s="347"/>
      <c r="E29" s="90"/>
    </row>
    <row r="30" spans="1:5" x14ac:dyDescent="0.25">
      <c r="A30" s="355" t="s">
        <v>178</v>
      </c>
      <c r="B30" s="347"/>
      <c r="C30" s="347"/>
      <c r="D30" s="347"/>
      <c r="E30" s="90"/>
    </row>
    <row r="31" spans="1:5" x14ac:dyDescent="0.25">
      <c r="A31" s="355" t="s">
        <v>179</v>
      </c>
      <c r="B31" s="347"/>
      <c r="C31" s="347"/>
      <c r="D31" s="347"/>
      <c r="E31" s="90"/>
    </row>
    <row r="32" spans="1:5" x14ac:dyDescent="0.25">
      <c r="A32" s="354" t="s">
        <v>180</v>
      </c>
      <c r="B32" s="358">
        <v>0</v>
      </c>
      <c r="C32" s="358">
        <v>0</v>
      </c>
      <c r="D32" s="358">
        <v>0</v>
      </c>
      <c r="E32" s="90"/>
    </row>
    <row r="33" spans="1:4" x14ac:dyDescent="0.25">
      <c r="A33" s="356" t="s">
        <v>181</v>
      </c>
      <c r="B33" s="359">
        <f>SUM(B22,B27,B32)</f>
        <v>0</v>
      </c>
      <c r="C33" s="359">
        <f>SUM(C22,C27,C32)</f>
        <v>0</v>
      </c>
      <c r="D33" s="359">
        <f>SUM(D22,D27,D32)</f>
        <v>0</v>
      </c>
    </row>
    <row r="34" spans="1:4" ht="15.75" thickBot="1" x14ac:dyDescent="0.3">
      <c r="A34" s="92"/>
      <c r="B34" s="360"/>
      <c r="C34" s="360"/>
      <c r="D34" s="361"/>
    </row>
    <row r="35" spans="1:4" ht="15.75" thickBot="1" x14ac:dyDescent="0.3">
      <c r="A35" s="357" t="s">
        <v>182</v>
      </c>
      <c r="B35" s="362">
        <f>B18+B33</f>
        <v>0</v>
      </c>
      <c r="C35" s="362">
        <f t="shared" ref="C35:D35" si="2">C18+C33</f>
        <v>0</v>
      </c>
      <c r="D35" s="362">
        <f t="shared" si="2"/>
        <v>0</v>
      </c>
    </row>
  </sheetData>
  <mergeCells count="3">
    <mergeCell ref="A3:B3"/>
    <mergeCell ref="A4:B4"/>
    <mergeCell ref="A5:B5"/>
  </mergeCells>
  <pageMargins left="0.7" right="0.7" top="0.53125" bottom="0.75" header="0.3" footer="0.3"/>
  <pageSetup orientation="portrait" r:id="rId1"/>
  <headerFooter>
    <oddHeader>&amp;L&amp;"Arial,Regular"&amp;8Esitada EJL-le hijemalt 17.01.2020&amp;R&amp;"Arial,Regular"&amp;8MTÜ______________________________</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Q65"/>
  <sheetViews>
    <sheetView view="pageLayout" topLeftCell="A40" zoomScale="130" zoomScaleNormal="100" zoomScalePageLayoutView="130" workbookViewId="0">
      <selection activeCell="P52" sqref="P52"/>
    </sheetView>
  </sheetViews>
  <sheetFormatPr defaultColWidth="9.140625" defaultRowHeight="14.25" x14ac:dyDescent="0.2"/>
  <cols>
    <col min="1" max="1" width="3.7109375" style="6" customWidth="1"/>
    <col min="2" max="2" width="16" style="6" customWidth="1"/>
    <col min="3" max="3" width="8.7109375" style="6" customWidth="1"/>
    <col min="4" max="4" width="8" style="6" customWidth="1"/>
    <col min="5" max="5" width="12" style="6" customWidth="1"/>
    <col min="6" max="6" width="8.42578125" style="6" customWidth="1"/>
    <col min="7" max="7" width="7.140625" style="6" customWidth="1"/>
    <col min="8" max="8" width="8.42578125" style="6" customWidth="1"/>
    <col min="9" max="9" width="8.85546875" style="6" customWidth="1"/>
    <col min="10" max="10" width="9.42578125" style="6" customWidth="1"/>
    <col min="11" max="11" width="10.7109375" style="6" customWidth="1"/>
    <col min="12" max="12" width="8.42578125" style="6" customWidth="1"/>
    <col min="13" max="13" width="8.7109375" style="6" customWidth="1"/>
    <col min="14" max="15" width="8.42578125" style="6" customWidth="1"/>
    <col min="16" max="16" width="8.85546875" style="384" customWidth="1"/>
    <col min="17" max="16384" width="9.140625" style="6"/>
  </cols>
  <sheetData>
    <row r="1" spans="1:17" ht="15.75" x14ac:dyDescent="0.25">
      <c r="A1" s="120" t="s">
        <v>624</v>
      </c>
      <c r="B1" s="380"/>
      <c r="C1" s="380"/>
      <c r="D1" s="3"/>
      <c r="E1" s="3"/>
      <c r="F1" s="3"/>
      <c r="G1" s="3"/>
      <c r="H1" s="3"/>
      <c r="I1" s="3"/>
      <c r="J1" s="3"/>
      <c r="K1" s="3"/>
      <c r="L1" s="3"/>
      <c r="M1" s="3"/>
      <c r="N1" s="3"/>
      <c r="O1" s="3"/>
    </row>
    <row r="2" spans="1:17" ht="26.25" customHeight="1" x14ac:dyDescent="0.2">
      <c r="A2" s="649" t="s">
        <v>676</v>
      </c>
      <c r="B2" s="649"/>
      <c r="C2" s="649"/>
      <c r="D2" s="649"/>
      <c r="E2" s="649"/>
      <c r="F2" s="649"/>
      <c r="G2" s="649"/>
      <c r="H2" s="649"/>
      <c r="I2" s="649"/>
      <c r="J2" s="649"/>
      <c r="K2" s="649"/>
      <c r="L2" s="649"/>
      <c r="M2" s="649"/>
      <c r="N2" s="649"/>
      <c r="O2" s="649"/>
      <c r="P2" s="649"/>
      <c r="Q2" s="35"/>
    </row>
    <row r="3" spans="1:17" ht="9.75" customHeight="1" x14ac:dyDescent="0.2">
      <c r="A3" s="35"/>
      <c r="B3" s="641"/>
      <c r="C3" s="641"/>
      <c r="D3" s="641"/>
      <c r="E3" s="641"/>
      <c r="F3" s="641"/>
      <c r="G3" s="641"/>
      <c r="H3" s="641"/>
      <c r="I3" s="35"/>
      <c r="J3" s="383"/>
      <c r="K3" s="35"/>
      <c r="L3" s="35"/>
      <c r="M3" s="35"/>
      <c r="N3" s="35"/>
      <c r="O3" s="35"/>
      <c r="Q3" s="3"/>
    </row>
    <row r="4" spans="1:17" ht="15.75" x14ac:dyDescent="0.25">
      <c r="A4" s="652" t="s">
        <v>682</v>
      </c>
      <c r="B4" s="652"/>
      <c r="C4" s="652"/>
      <c r="D4" s="652"/>
      <c r="E4" s="652"/>
      <c r="F4" s="652"/>
      <c r="G4" s="652"/>
      <c r="H4" s="652"/>
      <c r="I4" s="652"/>
      <c r="J4" s="652"/>
      <c r="K4" s="652"/>
      <c r="L4" s="390"/>
      <c r="M4" s="390"/>
      <c r="N4" s="390"/>
      <c r="O4" s="390"/>
      <c r="Q4" s="382"/>
    </row>
    <row r="5" spans="1:17" ht="6" customHeight="1" x14ac:dyDescent="0.25">
      <c r="A5" s="391"/>
      <c r="B5" s="389"/>
      <c r="C5" s="389"/>
      <c r="D5" s="389"/>
      <c r="E5" s="389"/>
      <c r="F5" s="390"/>
      <c r="G5" s="390"/>
      <c r="H5" s="390"/>
      <c r="I5" s="390"/>
      <c r="J5" s="390"/>
      <c r="K5" s="390"/>
      <c r="L5" s="390"/>
      <c r="M5" s="390"/>
      <c r="N5" s="390"/>
      <c r="O5" s="390"/>
      <c r="Q5" s="35"/>
    </row>
    <row r="6" spans="1:17" x14ac:dyDescent="0.2">
      <c r="A6" s="381" t="s">
        <v>62</v>
      </c>
      <c r="B6" s="381" t="s">
        <v>685</v>
      </c>
      <c r="C6" s="381"/>
      <c r="D6" s="381"/>
      <c r="E6" s="381"/>
      <c r="F6" s="381"/>
      <c r="G6" s="381"/>
      <c r="H6" s="381"/>
      <c r="I6" s="381"/>
      <c r="K6" s="392">
        <f>SUM(K7:K9)</f>
        <v>0</v>
      </c>
      <c r="P6" s="385"/>
      <c r="Q6" s="35"/>
    </row>
    <row r="7" spans="1:17" x14ac:dyDescent="0.2">
      <c r="A7" s="35"/>
      <c r="B7" s="641" t="s">
        <v>628</v>
      </c>
      <c r="C7" s="641"/>
      <c r="D7" s="641"/>
      <c r="E7" s="641"/>
      <c r="F7" s="641"/>
      <c r="G7" s="641"/>
      <c r="H7" s="641"/>
      <c r="I7" s="641"/>
      <c r="J7" s="641"/>
      <c r="K7" s="393"/>
      <c r="P7" s="385"/>
      <c r="Q7" s="400"/>
    </row>
    <row r="8" spans="1:17" x14ac:dyDescent="0.2">
      <c r="A8" s="35"/>
      <c r="B8" s="641" t="s">
        <v>629</v>
      </c>
      <c r="C8" s="641"/>
      <c r="D8" s="641"/>
      <c r="E8" s="641"/>
      <c r="F8" s="641"/>
      <c r="G8" s="641"/>
      <c r="H8" s="641"/>
      <c r="I8" s="641"/>
      <c r="J8" s="641"/>
      <c r="K8" s="393"/>
      <c r="P8" s="385"/>
      <c r="Q8" s="35"/>
    </row>
    <row r="9" spans="1:17" ht="14.25" customHeight="1" x14ac:dyDescent="0.2">
      <c r="A9" s="35"/>
      <c r="B9" s="650" t="s">
        <v>631</v>
      </c>
      <c r="C9" s="650"/>
      <c r="D9" s="650"/>
      <c r="E9" s="650"/>
      <c r="F9" s="650"/>
      <c r="G9" s="650"/>
      <c r="H9" s="650"/>
      <c r="I9" s="650"/>
      <c r="J9" s="650"/>
      <c r="K9" s="393"/>
      <c r="P9" s="385"/>
      <c r="Q9" s="35"/>
    </row>
    <row r="10" spans="1:17" x14ac:dyDescent="0.2">
      <c r="A10" s="35"/>
      <c r="B10" s="35"/>
      <c r="C10" s="35"/>
      <c r="D10" s="35"/>
      <c r="E10" s="35"/>
      <c r="F10" s="35"/>
      <c r="G10" s="35"/>
      <c r="H10" s="35"/>
      <c r="I10" s="35"/>
      <c r="K10" s="393"/>
      <c r="P10" s="385"/>
      <c r="Q10" s="35"/>
    </row>
    <row r="11" spans="1:17" x14ac:dyDescent="0.2">
      <c r="A11" s="381" t="s">
        <v>63</v>
      </c>
      <c r="B11" s="381" t="s">
        <v>683</v>
      </c>
      <c r="C11" s="381"/>
      <c r="D11" s="381"/>
      <c r="E11" s="381"/>
      <c r="F11" s="381"/>
      <c r="G11" s="381"/>
      <c r="H11" s="381"/>
      <c r="I11" s="381"/>
      <c r="K11" s="392">
        <f>M46</f>
        <v>0</v>
      </c>
      <c r="P11" s="385"/>
      <c r="Q11" s="35"/>
    </row>
    <row r="12" spans="1:17" x14ac:dyDescent="0.2">
      <c r="A12" s="381"/>
      <c r="B12" s="647" t="s">
        <v>632</v>
      </c>
      <c r="C12" s="647"/>
      <c r="D12" s="647"/>
      <c r="E12" s="647"/>
      <c r="F12" s="647"/>
      <c r="G12" s="647"/>
      <c r="H12" s="647"/>
      <c r="I12" s="647"/>
      <c r="J12" s="647"/>
      <c r="K12" s="392">
        <f>O46</f>
        <v>0</v>
      </c>
      <c r="P12" s="385"/>
    </row>
    <row r="13" spans="1:17" x14ac:dyDescent="0.2">
      <c r="A13" s="35"/>
      <c r="B13" s="641"/>
      <c r="C13" s="641"/>
      <c r="D13" s="641"/>
      <c r="E13" s="641"/>
      <c r="F13" s="641"/>
      <c r="G13" s="641"/>
      <c r="H13" s="641"/>
      <c r="I13" s="35"/>
      <c r="J13" s="383"/>
      <c r="P13" s="385"/>
    </row>
    <row r="14" spans="1:17" x14ac:dyDescent="0.2">
      <c r="A14" s="35"/>
      <c r="B14" s="565"/>
      <c r="C14" s="565"/>
      <c r="D14" s="565"/>
      <c r="E14" s="565"/>
      <c r="F14" s="565"/>
      <c r="G14" s="565"/>
      <c r="H14" s="565"/>
      <c r="I14" s="35"/>
      <c r="J14" s="383"/>
      <c r="P14" s="385"/>
    </row>
    <row r="15" spans="1:17" ht="15.75" x14ac:dyDescent="0.25">
      <c r="A15" s="652" t="s">
        <v>684</v>
      </c>
      <c r="B15" s="652"/>
      <c r="C15" s="652"/>
      <c r="D15" s="652"/>
      <c r="E15" s="652"/>
      <c r="F15" s="652"/>
      <c r="G15" s="652"/>
      <c r="H15" s="652"/>
      <c r="I15" s="652"/>
      <c r="J15" s="652"/>
      <c r="K15" s="652"/>
      <c r="L15" s="390"/>
      <c r="M15" s="390"/>
      <c r="N15" s="390"/>
      <c r="O15" s="390"/>
    </row>
    <row r="16" spans="1:17" ht="7.5" customHeight="1" x14ac:dyDescent="0.2">
      <c r="A16" s="381"/>
      <c r="C16" s="381"/>
      <c r="D16" s="381"/>
      <c r="E16" s="381"/>
      <c r="F16" s="35"/>
      <c r="G16" s="35"/>
      <c r="H16" s="35"/>
      <c r="I16" s="35"/>
      <c r="J16" s="397"/>
      <c r="K16" s="35"/>
      <c r="L16" s="35"/>
      <c r="M16" s="35"/>
      <c r="N16" s="35"/>
      <c r="O16" s="35"/>
      <c r="P16" s="387"/>
    </row>
    <row r="17" spans="1:16" ht="25.5" customHeight="1" x14ac:dyDescent="0.2">
      <c r="A17" s="570" t="s">
        <v>62</v>
      </c>
      <c r="B17" s="651" t="s">
        <v>701</v>
      </c>
      <c r="C17" s="651"/>
      <c r="D17" s="651"/>
      <c r="E17" s="651"/>
      <c r="F17" s="651"/>
      <c r="G17" s="651"/>
      <c r="H17" s="651"/>
      <c r="I17" s="651"/>
      <c r="J17" s="651"/>
      <c r="K17" s="397">
        <f>SUM(K18:K21)</f>
        <v>0</v>
      </c>
      <c r="L17" s="35"/>
      <c r="M17" s="35"/>
      <c r="N17" s="35"/>
      <c r="O17" s="35"/>
      <c r="P17" s="387"/>
    </row>
    <row r="18" spans="1:16" x14ac:dyDescent="0.2">
      <c r="A18" s="35"/>
      <c r="B18" s="647" t="s">
        <v>627</v>
      </c>
      <c r="C18" s="647"/>
      <c r="D18" s="647"/>
      <c r="E18" s="647"/>
      <c r="F18" s="647"/>
      <c r="G18" s="647"/>
      <c r="H18" s="647"/>
      <c r="I18" s="647"/>
      <c r="J18" s="647"/>
      <c r="K18" s="35"/>
      <c r="L18" s="35"/>
      <c r="M18" s="35"/>
      <c r="N18" s="35"/>
      <c r="O18" s="35"/>
      <c r="P18" s="388"/>
    </row>
    <row r="19" spans="1:16" x14ac:dyDescent="0.2">
      <c r="A19" s="35"/>
      <c r="B19" s="647" t="s">
        <v>626</v>
      </c>
      <c r="C19" s="647"/>
      <c r="D19" s="647"/>
      <c r="E19" s="647"/>
      <c r="F19" s="647"/>
      <c r="G19" s="647"/>
      <c r="H19" s="647"/>
      <c r="I19" s="647"/>
      <c r="J19" s="647"/>
      <c r="K19" s="35"/>
      <c r="L19" s="35"/>
      <c r="M19" s="35"/>
      <c r="N19" s="35"/>
      <c r="O19" s="35"/>
    </row>
    <row r="20" spans="1:16" ht="14.25" customHeight="1" x14ac:dyDescent="0.2">
      <c r="A20" s="35"/>
      <c r="B20" s="653" t="s">
        <v>630</v>
      </c>
      <c r="C20" s="653"/>
      <c r="D20" s="653"/>
      <c r="E20" s="653"/>
      <c r="F20" s="653"/>
      <c r="G20" s="653"/>
      <c r="H20" s="653"/>
      <c r="I20" s="653"/>
      <c r="J20" s="653"/>
      <c r="K20" s="35"/>
      <c r="L20" s="35"/>
      <c r="M20" s="35"/>
      <c r="N20" s="35"/>
      <c r="O20" s="35"/>
    </row>
    <row r="21" spans="1:16" x14ac:dyDescent="0.2">
      <c r="A21" s="35"/>
      <c r="B21" s="647" t="s">
        <v>625</v>
      </c>
      <c r="C21" s="647"/>
      <c r="D21" s="647"/>
      <c r="E21" s="647"/>
      <c r="F21" s="647"/>
      <c r="G21" s="647"/>
      <c r="H21" s="647"/>
      <c r="I21" s="647"/>
      <c r="J21" s="647"/>
      <c r="K21" s="35"/>
      <c r="L21" s="35"/>
      <c r="M21" s="35"/>
      <c r="N21" s="35"/>
      <c r="O21" s="35"/>
    </row>
    <row r="22" spans="1:16" ht="10.5" customHeight="1" x14ac:dyDescent="0.2">
      <c r="A22" s="35"/>
      <c r="B22" s="35"/>
      <c r="C22" s="35"/>
      <c r="D22" s="35"/>
      <c r="E22" s="35"/>
      <c r="F22" s="35"/>
      <c r="G22" s="35"/>
      <c r="H22" s="35"/>
      <c r="I22" s="35"/>
      <c r="J22" s="394"/>
      <c r="K22" s="35"/>
      <c r="L22" s="35"/>
      <c r="M22" s="35"/>
      <c r="N22" s="35"/>
      <c r="O22" s="35"/>
    </row>
    <row r="23" spans="1:16" x14ac:dyDescent="0.2">
      <c r="A23" s="381" t="s">
        <v>63</v>
      </c>
      <c r="B23" s="381" t="s">
        <v>686</v>
      </c>
      <c r="C23" s="381"/>
      <c r="D23" s="381"/>
      <c r="E23" s="381"/>
      <c r="F23" s="381"/>
      <c r="G23" s="381"/>
      <c r="H23" s="381"/>
      <c r="I23" s="381"/>
      <c r="J23" s="397"/>
      <c r="K23" s="571">
        <f>M62</f>
        <v>0</v>
      </c>
      <c r="L23" s="35"/>
      <c r="M23" s="35"/>
      <c r="N23" s="35"/>
      <c r="O23" s="35"/>
    </row>
    <row r="24" spans="1:16" ht="15" customHeight="1" x14ac:dyDescent="0.2">
      <c r="A24" s="572" t="s">
        <v>696</v>
      </c>
      <c r="B24" s="641" t="s">
        <v>687</v>
      </c>
      <c r="C24" s="641"/>
      <c r="D24" s="641"/>
      <c r="E24" s="641"/>
      <c r="F24" s="641"/>
      <c r="G24" s="641"/>
      <c r="H24" s="641"/>
      <c r="I24" s="641"/>
      <c r="J24" s="641"/>
      <c r="K24" s="383">
        <f>O62</f>
        <v>0</v>
      </c>
      <c r="L24" s="35"/>
      <c r="M24" s="35"/>
      <c r="N24" s="35"/>
      <c r="O24" s="35"/>
    </row>
    <row r="25" spans="1:16" ht="15" customHeight="1" x14ac:dyDescent="0.2">
      <c r="A25" s="573" t="s">
        <v>697</v>
      </c>
      <c r="B25" s="648" t="s">
        <v>699</v>
      </c>
      <c r="C25" s="648"/>
      <c r="D25" s="648"/>
      <c r="E25" s="648"/>
      <c r="F25" s="648"/>
      <c r="G25" s="648"/>
      <c r="H25" s="648"/>
      <c r="I25" s="648"/>
      <c r="J25" s="648"/>
      <c r="K25" s="396">
        <v>0</v>
      </c>
      <c r="L25" s="35"/>
      <c r="M25" s="35"/>
      <c r="N25" s="35"/>
      <c r="O25" s="35"/>
    </row>
    <row r="26" spans="1:16" ht="15" customHeight="1" x14ac:dyDescent="0.2">
      <c r="A26" s="573" t="s">
        <v>698</v>
      </c>
      <c r="B26" s="648" t="s">
        <v>700</v>
      </c>
      <c r="C26" s="648"/>
      <c r="D26" s="648"/>
      <c r="E26" s="648"/>
      <c r="F26" s="648"/>
      <c r="G26" s="648"/>
      <c r="H26" s="648"/>
      <c r="I26" s="648"/>
      <c r="J26" s="648"/>
      <c r="K26" s="394">
        <v>0</v>
      </c>
      <c r="L26" s="35"/>
      <c r="M26" s="35"/>
      <c r="N26" s="35"/>
      <c r="O26" s="35"/>
    </row>
    <row r="27" spans="1:16" ht="24.75" customHeight="1" x14ac:dyDescent="0.2">
      <c r="A27" s="35"/>
      <c r="B27" s="401"/>
      <c r="C27" s="401"/>
      <c r="D27" s="401"/>
      <c r="E27" s="401"/>
      <c r="F27" s="401"/>
      <c r="G27" s="401"/>
      <c r="H27" s="401"/>
      <c r="I27" s="35"/>
      <c r="J27" s="394"/>
      <c r="K27" s="35"/>
      <c r="L27" s="35"/>
      <c r="M27" s="35"/>
      <c r="N27" s="35"/>
      <c r="O27" s="35"/>
    </row>
    <row r="28" spans="1:16" ht="15.75" x14ac:dyDescent="0.25">
      <c r="A28" s="391" t="s">
        <v>650</v>
      </c>
      <c r="B28" s="389"/>
      <c r="C28" s="389"/>
      <c r="D28" s="389"/>
      <c r="E28" s="389"/>
      <c r="F28" s="390"/>
      <c r="G28" s="390"/>
      <c r="H28" s="390"/>
      <c r="I28" s="390"/>
      <c r="J28" s="390"/>
      <c r="K28" s="390"/>
      <c r="L28" s="390"/>
      <c r="M28" s="390"/>
      <c r="N28" s="390"/>
      <c r="O28" s="390"/>
    </row>
    <row r="29" spans="1:16" ht="36.75" customHeight="1" x14ac:dyDescent="0.2">
      <c r="A29" s="642" t="s">
        <v>633</v>
      </c>
      <c r="B29" s="642"/>
      <c r="C29" s="642" t="s">
        <v>73</v>
      </c>
      <c r="D29" s="642"/>
      <c r="E29" s="642" t="s">
        <v>634</v>
      </c>
      <c r="F29" s="642"/>
      <c r="G29" s="642" t="s">
        <v>635</v>
      </c>
      <c r="H29" s="642"/>
      <c r="I29" s="642"/>
      <c r="J29" s="642"/>
      <c r="K29" s="398" t="s">
        <v>69</v>
      </c>
      <c r="L29" s="395"/>
      <c r="M29" s="395"/>
      <c r="N29" s="395"/>
      <c r="P29" s="385"/>
    </row>
    <row r="30" spans="1:16" x14ac:dyDescent="0.2">
      <c r="A30" s="640"/>
      <c r="B30" s="640"/>
      <c r="C30" s="640"/>
      <c r="D30" s="640"/>
      <c r="E30" s="640"/>
      <c r="F30" s="640"/>
      <c r="G30" s="640"/>
      <c r="H30" s="640"/>
      <c r="I30" s="640"/>
      <c r="J30" s="640"/>
      <c r="K30" s="399"/>
      <c r="P30" s="385"/>
    </row>
    <row r="31" spans="1:16" x14ac:dyDescent="0.2">
      <c r="A31" s="640"/>
      <c r="B31" s="640"/>
      <c r="C31" s="640"/>
      <c r="D31" s="640"/>
      <c r="E31" s="640"/>
      <c r="F31" s="640"/>
      <c r="G31" s="640"/>
      <c r="H31" s="640"/>
      <c r="I31" s="640"/>
      <c r="J31" s="640"/>
      <c r="K31" s="399"/>
      <c r="P31" s="385"/>
    </row>
    <row r="32" spans="1:16" ht="14.25" customHeight="1" x14ac:dyDescent="0.2">
      <c r="A32" s="643"/>
      <c r="B32" s="643"/>
      <c r="C32" s="23"/>
      <c r="D32" s="23"/>
      <c r="E32" s="23"/>
      <c r="F32" s="23"/>
      <c r="G32" s="23"/>
      <c r="H32" s="23"/>
      <c r="I32" s="23"/>
      <c r="J32" s="23"/>
      <c r="K32" s="23"/>
      <c r="P32" s="6"/>
    </row>
    <row r="33" spans="1:16" ht="14.25" customHeight="1" thickBot="1" x14ac:dyDescent="0.25">
      <c r="A33" s="566"/>
      <c r="B33" s="566"/>
      <c r="C33" s="23"/>
      <c r="D33" s="23"/>
      <c r="E33" s="23"/>
      <c r="F33" s="23"/>
      <c r="G33" s="23"/>
      <c r="H33" s="23"/>
      <c r="I33" s="23"/>
      <c r="J33" s="23"/>
      <c r="K33" s="23"/>
      <c r="P33" s="6"/>
    </row>
    <row r="34" spans="1:16" ht="16.5" thickBot="1" x14ac:dyDescent="0.3">
      <c r="B34" s="625" t="s">
        <v>677</v>
      </c>
      <c r="C34" s="626"/>
      <c r="D34" s="627"/>
      <c r="E34" s="627"/>
      <c r="F34" s="627"/>
      <c r="G34" s="627"/>
      <c r="H34" s="627"/>
      <c r="I34" s="627"/>
      <c r="J34" s="627"/>
      <c r="K34" s="627"/>
      <c r="L34" s="627"/>
      <c r="M34" s="627"/>
      <c r="N34" s="627"/>
      <c r="O34" s="627"/>
      <c r="P34" s="628"/>
    </row>
    <row r="35" spans="1:16" ht="27.75" customHeight="1" x14ac:dyDescent="0.2">
      <c r="B35" s="629" t="s">
        <v>7</v>
      </c>
      <c r="C35" s="630"/>
      <c r="D35" s="630"/>
      <c r="E35" s="631"/>
      <c r="F35" s="630" t="s">
        <v>645</v>
      </c>
      <c r="G35" s="632"/>
      <c r="H35" s="632"/>
      <c r="I35" s="632"/>
      <c r="J35" s="632"/>
      <c r="K35" s="634" t="s">
        <v>642</v>
      </c>
      <c r="L35" s="635"/>
      <c r="M35" s="634" t="s">
        <v>643</v>
      </c>
      <c r="N35" s="636"/>
      <c r="O35" s="644"/>
      <c r="P35" s="645" t="s">
        <v>655</v>
      </c>
    </row>
    <row r="36" spans="1:16" ht="34.5" customHeight="1" x14ac:dyDescent="0.2">
      <c r="B36" s="9" t="s">
        <v>238</v>
      </c>
      <c r="C36" s="12" t="s">
        <v>239</v>
      </c>
      <c r="D36" s="10" t="s">
        <v>10</v>
      </c>
      <c r="E36" s="11" t="s">
        <v>640</v>
      </c>
      <c r="F36" s="12" t="s">
        <v>33</v>
      </c>
      <c r="G36" s="10" t="s">
        <v>680</v>
      </c>
      <c r="H36" s="10" t="s">
        <v>16</v>
      </c>
      <c r="I36" s="8"/>
      <c r="J36" s="105" t="s">
        <v>15</v>
      </c>
      <c r="K36" s="9" t="s">
        <v>641</v>
      </c>
      <c r="L36" s="11" t="s">
        <v>56</v>
      </c>
      <c r="M36" s="9" t="s">
        <v>647</v>
      </c>
      <c r="N36" s="10" t="s">
        <v>13</v>
      </c>
      <c r="O36" s="12" t="s">
        <v>646</v>
      </c>
      <c r="P36" s="646"/>
    </row>
    <row r="37" spans="1:16" ht="17.25" customHeight="1" x14ac:dyDescent="0.2">
      <c r="B37" s="421"/>
      <c r="C37" s="422"/>
      <c r="D37" s="423"/>
      <c r="E37" s="424"/>
      <c r="F37" s="425"/>
      <c r="G37" s="426"/>
      <c r="H37" s="426"/>
      <c r="I37" s="427"/>
      <c r="J37" s="428"/>
      <c r="K37" s="429"/>
      <c r="L37" s="430"/>
      <c r="M37" s="431"/>
      <c r="N37" s="432"/>
      <c r="O37" s="433"/>
      <c r="P37" s="495"/>
    </row>
    <row r="38" spans="1:16" ht="17.25" customHeight="1" x14ac:dyDescent="0.2">
      <c r="B38" s="421"/>
      <c r="C38" s="422"/>
      <c r="D38" s="423"/>
      <c r="E38" s="424"/>
      <c r="F38" s="425"/>
      <c r="G38" s="426"/>
      <c r="H38" s="426"/>
      <c r="I38" s="427"/>
      <c r="J38" s="428"/>
      <c r="K38" s="434"/>
      <c r="L38" s="430"/>
      <c r="M38" s="431"/>
      <c r="N38" s="432"/>
      <c r="O38" s="433"/>
      <c r="P38" s="495"/>
    </row>
    <row r="39" spans="1:16" ht="17.25" customHeight="1" x14ac:dyDescent="0.2">
      <c r="B39" s="421"/>
      <c r="C39" s="422"/>
      <c r="D39" s="423"/>
      <c r="E39" s="424"/>
      <c r="F39" s="425"/>
      <c r="G39" s="426"/>
      <c r="H39" s="426"/>
      <c r="I39" s="427"/>
      <c r="J39" s="428"/>
      <c r="K39" s="434"/>
      <c r="L39" s="430"/>
      <c r="M39" s="431"/>
      <c r="N39" s="432"/>
      <c r="O39" s="433"/>
      <c r="P39" s="495"/>
    </row>
    <row r="40" spans="1:16" x14ac:dyDescent="0.2">
      <c r="B40" s="421"/>
      <c r="C40" s="422"/>
      <c r="D40" s="423"/>
      <c r="E40" s="424"/>
      <c r="F40" s="425"/>
      <c r="G40" s="426"/>
      <c r="H40" s="426"/>
      <c r="I40" s="427"/>
      <c r="J40" s="428"/>
      <c r="K40" s="434"/>
      <c r="L40" s="430"/>
      <c r="M40" s="431"/>
      <c r="N40" s="432"/>
      <c r="O40" s="433"/>
      <c r="P40" s="495"/>
    </row>
    <row r="41" spans="1:16" x14ac:dyDescent="0.2">
      <c r="B41" s="421"/>
      <c r="C41" s="102"/>
      <c r="D41" s="402"/>
      <c r="E41" s="424"/>
      <c r="F41" s="425"/>
      <c r="G41" s="435"/>
      <c r="H41" s="426"/>
      <c r="I41" s="436"/>
      <c r="J41" s="437"/>
      <c r="K41" s="438"/>
      <c r="L41" s="439"/>
      <c r="M41" s="440"/>
      <c r="N41" s="441"/>
      <c r="O41" s="442"/>
      <c r="P41" s="495"/>
    </row>
    <row r="42" spans="1:16" x14ac:dyDescent="0.2">
      <c r="B42" s="421"/>
      <c r="C42" s="102"/>
      <c r="D42" s="402"/>
      <c r="E42" s="443"/>
      <c r="F42" s="425"/>
      <c r="G42" s="426"/>
      <c r="H42" s="426"/>
      <c r="I42" s="436"/>
      <c r="J42" s="437"/>
      <c r="K42" s="444"/>
      <c r="L42" s="445"/>
      <c r="M42" s="446"/>
      <c r="N42" s="447"/>
      <c r="O42" s="448"/>
      <c r="P42" s="495"/>
    </row>
    <row r="43" spans="1:16" x14ac:dyDescent="0.2">
      <c r="B43" s="449"/>
      <c r="C43" s="102"/>
      <c r="D43" s="402"/>
      <c r="E43" s="443"/>
      <c r="F43" s="425"/>
      <c r="G43" s="435"/>
      <c r="H43" s="426"/>
      <c r="I43" s="450"/>
      <c r="J43" s="437"/>
      <c r="K43" s="444"/>
      <c r="L43" s="445"/>
      <c r="M43" s="451"/>
      <c r="N43" s="452"/>
      <c r="O43" s="453"/>
      <c r="P43" s="495"/>
    </row>
    <row r="44" spans="1:16" x14ac:dyDescent="0.2">
      <c r="B44" s="449"/>
      <c r="C44" s="102"/>
      <c r="D44" s="402"/>
      <c r="E44" s="443"/>
      <c r="F44" s="454"/>
      <c r="G44" s="435"/>
      <c r="H44" s="435"/>
      <c r="I44" s="436"/>
      <c r="J44" s="437"/>
      <c r="K44" s="451"/>
      <c r="L44" s="455"/>
      <c r="M44" s="451"/>
      <c r="N44" s="452"/>
      <c r="O44" s="453"/>
      <c r="P44" s="495"/>
    </row>
    <row r="45" spans="1:16" s="22" customFormat="1" ht="15.75" thickBot="1" x14ac:dyDescent="0.3">
      <c r="B45" s="456"/>
      <c r="C45" s="457"/>
      <c r="D45" s="402"/>
      <c r="E45" s="443"/>
      <c r="F45" s="458"/>
      <c r="G45" s="448"/>
      <c r="H45" s="448"/>
      <c r="I45" s="459"/>
      <c r="J45" s="460"/>
      <c r="K45" s="461"/>
      <c r="L45" s="445"/>
      <c r="M45" s="462"/>
      <c r="N45" s="463"/>
      <c r="O45" s="448"/>
      <c r="P45" s="495"/>
    </row>
    <row r="46" spans="1:16" ht="15" thickBot="1" x14ac:dyDescent="0.25">
      <c r="B46" s="15" t="s">
        <v>14</v>
      </c>
      <c r="C46" s="406"/>
      <c r="D46" s="16"/>
      <c r="E46" s="17"/>
      <c r="F46" s="18">
        <f>SUM(F37:F45)</f>
        <v>0</v>
      </c>
      <c r="G46" s="18">
        <f>SUM(G37:G45)</f>
        <v>0</v>
      </c>
      <c r="H46" s="18">
        <f>SUM(H37:H45)</f>
        <v>0</v>
      </c>
      <c r="I46" s="18"/>
      <c r="J46" s="405">
        <f>SUM(J37:J45)</f>
        <v>0</v>
      </c>
      <c r="K46" s="20">
        <f>SUM(K37:K45)</f>
        <v>0</v>
      </c>
      <c r="L46" s="21"/>
      <c r="M46" s="404">
        <f>SUM(M37:M45)</f>
        <v>0</v>
      </c>
      <c r="N46" s="20"/>
      <c r="O46" s="19">
        <f>SUM(O41:O45)</f>
        <v>0</v>
      </c>
      <c r="P46" s="386"/>
    </row>
    <row r="47" spans="1:16" x14ac:dyDescent="0.2">
      <c r="P47" s="6"/>
    </row>
    <row r="48" spans="1:16" ht="14.25" customHeight="1" thickBot="1" x14ac:dyDescent="0.25">
      <c r="P48" s="6"/>
    </row>
    <row r="49" spans="2:16" ht="16.5" thickBot="1" x14ac:dyDescent="0.3">
      <c r="B49" s="625" t="s">
        <v>678</v>
      </c>
      <c r="C49" s="626"/>
      <c r="D49" s="627"/>
      <c r="E49" s="627"/>
      <c r="F49" s="627"/>
      <c r="G49" s="627"/>
      <c r="H49" s="627"/>
      <c r="I49" s="627"/>
      <c r="J49" s="627"/>
      <c r="K49" s="627"/>
      <c r="L49" s="627"/>
      <c r="M49" s="627"/>
      <c r="N49" s="627"/>
      <c r="O49" s="627"/>
      <c r="P49" s="628"/>
    </row>
    <row r="50" spans="2:16" ht="24.75" customHeight="1" x14ac:dyDescent="0.2">
      <c r="B50" s="629" t="s">
        <v>7</v>
      </c>
      <c r="C50" s="630"/>
      <c r="D50" s="630"/>
      <c r="E50" s="631"/>
      <c r="F50" s="629" t="s">
        <v>8</v>
      </c>
      <c r="G50" s="632"/>
      <c r="H50" s="632"/>
      <c r="I50" s="632"/>
      <c r="J50" s="633"/>
      <c r="K50" s="634" t="s">
        <v>649</v>
      </c>
      <c r="L50" s="635"/>
      <c r="M50" s="634" t="s">
        <v>651</v>
      </c>
      <c r="N50" s="636"/>
      <c r="O50" s="637"/>
      <c r="P50" s="638" t="s">
        <v>654</v>
      </c>
    </row>
    <row r="51" spans="2:16" ht="38.25" customHeight="1" x14ac:dyDescent="0.2">
      <c r="B51" s="9" t="s">
        <v>238</v>
      </c>
      <c r="C51" s="12" t="s">
        <v>239</v>
      </c>
      <c r="D51" s="10" t="s">
        <v>17</v>
      </c>
      <c r="E51" s="11" t="s">
        <v>11</v>
      </c>
      <c r="F51" s="9" t="s">
        <v>681</v>
      </c>
      <c r="G51" s="10" t="s">
        <v>680</v>
      </c>
      <c r="H51" s="10" t="s">
        <v>18</v>
      </c>
      <c r="I51" s="10" t="s">
        <v>12</v>
      </c>
      <c r="J51" s="11" t="s">
        <v>19</v>
      </c>
      <c r="K51" s="9" t="s">
        <v>649</v>
      </c>
      <c r="L51" s="11" t="s">
        <v>679</v>
      </c>
      <c r="M51" s="9" t="s">
        <v>652</v>
      </c>
      <c r="N51" s="10" t="s">
        <v>13</v>
      </c>
      <c r="O51" s="411" t="s">
        <v>653</v>
      </c>
      <c r="P51" s="639"/>
    </row>
    <row r="52" spans="2:16" x14ac:dyDescent="0.2">
      <c r="B52" s="464"/>
      <c r="C52" s="407"/>
      <c r="D52" s="409"/>
      <c r="E52" s="465"/>
      <c r="F52" s="466"/>
      <c r="G52" s="467"/>
      <c r="H52" s="467"/>
      <c r="I52" s="467"/>
      <c r="J52" s="468">
        <f>SUM(F52:I52)</f>
        <v>0</v>
      </c>
      <c r="K52" s="469"/>
      <c r="L52" s="470"/>
      <c r="M52" s="469"/>
      <c r="N52" s="36"/>
      <c r="O52" s="471"/>
      <c r="P52" s="496"/>
    </row>
    <row r="53" spans="2:16" x14ac:dyDescent="0.2">
      <c r="B53" s="464"/>
      <c r="C53" s="407"/>
      <c r="D53" s="409"/>
      <c r="E53" s="465"/>
      <c r="F53" s="466"/>
      <c r="G53" s="467"/>
      <c r="H53" s="467"/>
      <c r="I53" s="467"/>
      <c r="J53" s="468">
        <f t="shared" ref="J53:J61" si="0">SUM(F53:I53)</f>
        <v>0</v>
      </c>
      <c r="K53" s="469"/>
      <c r="L53" s="470"/>
      <c r="M53" s="469"/>
      <c r="N53" s="36"/>
      <c r="O53" s="471"/>
      <c r="P53" s="496"/>
    </row>
    <row r="54" spans="2:16" ht="15" customHeight="1" x14ac:dyDescent="0.2">
      <c r="B54" s="464"/>
      <c r="C54" s="407"/>
      <c r="D54" s="409"/>
      <c r="E54" s="465"/>
      <c r="F54" s="466"/>
      <c r="G54" s="467"/>
      <c r="H54" s="467"/>
      <c r="I54" s="467"/>
      <c r="J54" s="468">
        <f t="shared" si="0"/>
        <v>0</v>
      </c>
      <c r="K54" s="469"/>
      <c r="L54" s="470"/>
      <c r="M54" s="469"/>
      <c r="N54" s="36"/>
      <c r="O54" s="471"/>
      <c r="P54" s="496"/>
    </row>
    <row r="55" spans="2:16" x14ac:dyDescent="0.2">
      <c r="B55" s="464"/>
      <c r="C55" s="407"/>
      <c r="D55" s="409"/>
      <c r="E55" s="465"/>
      <c r="F55" s="466"/>
      <c r="G55" s="467"/>
      <c r="H55" s="467"/>
      <c r="I55" s="467"/>
      <c r="J55" s="468">
        <f t="shared" si="0"/>
        <v>0</v>
      </c>
      <c r="K55" s="469"/>
      <c r="L55" s="470"/>
      <c r="M55" s="469"/>
      <c r="N55" s="36"/>
      <c r="O55" s="471"/>
      <c r="P55" s="496"/>
    </row>
    <row r="56" spans="2:16" x14ac:dyDescent="0.2">
      <c r="B56" s="464"/>
      <c r="C56" s="407"/>
      <c r="D56" s="409"/>
      <c r="E56" s="465"/>
      <c r="F56" s="466"/>
      <c r="G56" s="467"/>
      <c r="H56" s="467"/>
      <c r="I56" s="467"/>
      <c r="J56" s="468">
        <f t="shared" si="0"/>
        <v>0</v>
      </c>
      <c r="K56" s="469"/>
      <c r="L56" s="470"/>
      <c r="M56" s="469"/>
      <c r="N56" s="36"/>
      <c r="O56" s="471"/>
      <c r="P56" s="496"/>
    </row>
    <row r="57" spans="2:16" x14ac:dyDescent="0.2">
      <c r="B57" s="472"/>
      <c r="C57" s="408"/>
      <c r="D57" s="410"/>
      <c r="E57" s="473"/>
      <c r="F57" s="466"/>
      <c r="G57" s="474"/>
      <c r="H57" s="467"/>
      <c r="I57" s="474"/>
      <c r="J57" s="468">
        <f t="shared" si="0"/>
        <v>0</v>
      </c>
      <c r="K57" s="475"/>
      <c r="L57" s="476"/>
      <c r="M57" s="477"/>
      <c r="N57" s="478"/>
      <c r="O57" s="479"/>
      <c r="P57" s="496"/>
    </row>
    <row r="58" spans="2:16" x14ac:dyDescent="0.2">
      <c r="B58" s="480"/>
      <c r="C58" s="102"/>
      <c r="D58" s="402"/>
      <c r="E58" s="481"/>
      <c r="F58" s="482"/>
      <c r="G58" s="426"/>
      <c r="H58" s="426"/>
      <c r="I58" s="426"/>
      <c r="J58" s="468">
        <f t="shared" si="0"/>
        <v>0</v>
      </c>
      <c r="K58" s="446"/>
      <c r="L58" s="445"/>
      <c r="M58" s="446"/>
      <c r="N58" s="483"/>
      <c r="O58" s="484"/>
      <c r="P58" s="497"/>
    </row>
    <row r="59" spans="2:16" s="22" customFormat="1" ht="15" x14ac:dyDescent="0.25">
      <c r="B59" s="480"/>
      <c r="C59" s="102"/>
      <c r="D59" s="402"/>
      <c r="E59" s="481"/>
      <c r="F59" s="482"/>
      <c r="G59" s="435"/>
      <c r="H59" s="426"/>
      <c r="I59" s="426"/>
      <c r="J59" s="468">
        <f t="shared" si="0"/>
        <v>0</v>
      </c>
      <c r="K59" s="446"/>
      <c r="L59" s="445"/>
      <c r="M59" s="451"/>
      <c r="N59" s="485"/>
      <c r="O59" s="486"/>
      <c r="P59" s="497"/>
    </row>
    <row r="60" spans="2:16" x14ac:dyDescent="0.2">
      <c r="B60" s="480"/>
      <c r="C60" s="102"/>
      <c r="D60" s="402"/>
      <c r="E60" s="481"/>
      <c r="F60" s="487"/>
      <c r="G60" s="435"/>
      <c r="H60" s="435"/>
      <c r="I60" s="435"/>
      <c r="J60" s="468">
        <f t="shared" si="0"/>
        <v>0</v>
      </c>
      <c r="K60" s="451"/>
      <c r="L60" s="455"/>
      <c r="M60" s="451"/>
      <c r="N60" s="485"/>
      <c r="O60" s="486"/>
      <c r="P60" s="497"/>
    </row>
    <row r="61" spans="2:16" ht="15" thickBot="1" x14ac:dyDescent="0.25">
      <c r="B61" s="488"/>
      <c r="C61" s="103"/>
      <c r="D61" s="403"/>
      <c r="E61" s="489"/>
      <c r="F61" s="490"/>
      <c r="G61" s="491"/>
      <c r="H61" s="491"/>
      <c r="I61" s="491"/>
      <c r="J61" s="468">
        <f t="shared" si="0"/>
        <v>0</v>
      </c>
      <c r="K61" s="462"/>
      <c r="L61" s="492"/>
      <c r="M61" s="462"/>
      <c r="N61" s="493"/>
      <c r="O61" s="494"/>
      <c r="P61" s="498"/>
    </row>
    <row r="62" spans="2:16" ht="15.75" customHeight="1" thickBot="1" x14ac:dyDescent="0.25">
      <c r="B62" s="412" t="s">
        <v>14</v>
      </c>
      <c r="C62" s="413"/>
      <c r="D62" s="414"/>
      <c r="E62" s="415"/>
      <c r="F62" s="416">
        <f t="shared" ref="F62:K62" si="1">SUM(F52:F61)</f>
        <v>0</v>
      </c>
      <c r="G62" s="416">
        <f t="shared" si="1"/>
        <v>0</v>
      </c>
      <c r="H62" s="416">
        <f t="shared" si="1"/>
        <v>0</v>
      </c>
      <c r="I62" s="416">
        <f t="shared" si="1"/>
        <v>0</v>
      </c>
      <c r="J62" s="416">
        <f t="shared" si="1"/>
        <v>0</v>
      </c>
      <c r="K62" s="416">
        <f t="shared" si="1"/>
        <v>0</v>
      </c>
      <c r="L62" s="417"/>
      <c r="M62" s="416">
        <f>SUM(M52:M61)</f>
        <v>0</v>
      </c>
      <c r="N62" s="418"/>
      <c r="O62" s="419">
        <f>SUM(O52:O61)</f>
        <v>0</v>
      </c>
      <c r="P62" s="420"/>
    </row>
    <row r="63" spans="2:16" ht="21.75" customHeight="1" x14ac:dyDescent="0.2">
      <c r="P63" s="6"/>
    </row>
    <row r="64" spans="2:16" x14ac:dyDescent="0.2">
      <c r="P64" s="6"/>
    </row>
    <row r="65" spans="16:16" x14ac:dyDescent="0.2">
      <c r="P65" s="6"/>
    </row>
  </sheetData>
  <mergeCells count="42">
    <mergeCell ref="B26:J26"/>
    <mergeCell ref="A2:P2"/>
    <mergeCell ref="B8:J8"/>
    <mergeCell ref="B9:J9"/>
    <mergeCell ref="B12:J12"/>
    <mergeCell ref="B17:J17"/>
    <mergeCell ref="B3:H3"/>
    <mergeCell ref="A15:K15"/>
    <mergeCell ref="B13:H13"/>
    <mergeCell ref="A4:K4"/>
    <mergeCell ref="B18:J18"/>
    <mergeCell ref="B19:J19"/>
    <mergeCell ref="B20:J20"/>
    <mergeCell ref="A32:B32"/>
    <mergeCell ref="B34:P34"/>
    <mergeCell ref="B35:E35"/>
    <mergeCell ref="F35:J35"/>
    <mergeCell ref="K35:L35"/>
    <mergeCell ref="M35:O35"/>
    <mergeCell ref="P35:P36"/>
    <mergeCell ref="A31:B31"/>
    <mergeCell ref="C31:D31"/>
    <mergeCell ref="E31:F31"/>
    <mergeCell ref="G31:J31"/>
    <mergeCell ref="B7:J7"/>
    <mergeCell ref="E29:F29"/>
    <mergeCell ref="G29:J29"/>
    <mergeCell ref="A30:B30"/>
    <mergeCell ref="C30:D30"/>
    <mergeCell ref="E30:F30"/>
    <mergeCell ref="G30:J30"/>
    <mergeCell ref="A29:B29"/>
    <mergeCell ref="C29:D29"/>
    <mergeCell ref="B21:J21"/>
    <mergeCell ref="B24:J24"/>
    <mergeCell ref="B25:J25"/>
    <mergeCell ref="B49:P49"/>
    <mergeCell ref="B50:E50"/>
    <mergeCell ref="F50:J50"/>
    <mergeCell ref="K50:L50"/>
    <mergeCell ref="M50:O50"/>
    <mergeCell ref="P50:P51"/>
  </mergeCells>
  <pageMargins left="0.16025641025641027" right="8.1521739130434784E-2" top="0.49679487179487181" bottom="0.49679487179487181" header="0.31496062992125984" footer="0.25641025641025639"/>
  <pageSetup paperSize="9" orientation="landscape" r:id="rId1"/>
  <headerFooter>
    <oddHeader>&amp;L&amp;"Arial,Regular"&amp;8Esitada EJL-le hiljemalt 17.01.2020&amp;R&amp;"Arial,Regular"&amp;10MTÜ ______________________________</oddHeader>
    <oddFooter>&amp;L&amp;"Arial,Regular"&amp;8Allkiri __________________________&amp;R&amp;"Arial,Regular"&amp;8Kuupäev___________________________</oddFooter>
  </headerFooter>
  <rowBreaks count="1" manualBreakCount="1">
    <brk id="33" max="16383" man="1"/>
  </rowBreaks>
  <ignoredErrors>
    <ignoredError sqref="A25:A26" twoDigitTextYear="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723AE76-82C2-4E6A-8F37-92B8032FB253}">
          <x14:formula1>
            <xm:f>Mittemuuta!$I$17:$I$20</xm:f>
          </x14:formula1>
          <xm:sqref>F32:F33</xm:sqref>
        </x14:dataValidation>
        <x14:dataValidation type="list" allowBlank="1" showInputMessage="1" showErrorMessage="1" xr:uid="{4255342E-81A3-4222-9B0A-4E061779DD6C}">
          <x14:formula1>
            <xm:f>Mittemuuta!$F$3:$F$7</xm:f>
          </x14:formula1>
          <xm:sqref>P52:P61 P37:P45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applyStyles="1" summaryRight="0"/>
  </sheetPr>
  <dimension ref="A2:S47"/>
  <sheetViews>
    <sheetView view="pageLayout" zoomScaleNormal="100" workbookViewId="0">
      <selection activeCell="I19" sqref="I19"/>
    </sheetView>
  </sheetViews>
  <sheetFormatPr defaultColWidth="9.140625" defaultRowHeight="14.25" x14ac:dyDescent="0.2"/>
  <cols>
    <col min="1" max="2" width="3.140625" style="6" customWidth="1"/>
    <col min="3" max="3" width="15.140625" style="6" customWidth="1"/>
    <col min="4" max="4" width="17.28515625" style="6" customWidth="1"/>
    <col min="5" max="5" width="1.85546875" style="6" customWidth="1"/>
    <col min="6" max="6" width="16.85546875" style="6" customWidth="1"/>
    <col min="7" max="7" width="3" style="6" customWidth="1"/>
    <col min="8" max="8" width="16.28515625" style="6" customWidth="1"/>
    <col min="9" max="9" width="14.42578125" style="6" customWidth="1"/>
    <col min="10" max="10" width="3.42578125" style="6" customWidth="1"/>
    <col min="11" max="16384" width="9.140625" style="6"/>
  </cols>
  <sheetData>
    <row r="2" spans="1:19" ht="34.5" customHeight="1" x14ac:dyDescent="0.2">
      <c r="A2" s="662" t="s">
        <v>536</v>
      </c>
      <c r="B2" s="662"/>
      <c r="C2" s="662"/>
      <c r="D2" s="662"/>
      <c r="E2" s="662"/>
      <c r="F2" s="662"/>
      <c r="G2" s="662"/>
      <c r="H2" s="662"/>
      <c r="I2" s="662"/>
      <c r="J2" s="662"/>
      <c r="K2" s="663"/>
      <c r="L2" s="663"/>
      <c r="M2" s="663"/>
      <c r="N2" s="663"/>
      <c r="O2" s="663"/>
      <c r="P2" s="663"/>
      <c r="Q2" s="663"/>
      <c r="R2" s="663"/>
      <c r="S2" s="663"/>
    </row>
    <row r="3" spans="1:19" ht="15.75" customHeight="1" x14ac:dyDescent="0.2">
      <c r="C3" s="112"/>
      <c r="D3" s="112"/>
      <c r="E3" s="112"/>
      <c r="F3" s="112"/>
      <c r="G3" s="112"/>
      <c r="H3" s="112"/>
      <c r="I3" s="112"/>
      <c r="J3" s="28"/>
      <c r="K3" s="113"/>
      <c r="L3" s="113"/>
      <c r="M3" s="113"/>
      <c r="N3" s="113"/>
      <c r="O3" s="113"/>
      <c r="P3" s="113"/>
      <c r="Q3" s="113"/>
      <c r="R3" s="113"/>
      <c r="S3" s="113"/>
    </row>
    <row r="4" spans="1:19" ht="15" x14ac:dyDescent="0.25">
      <c r="B4" s="242"/>
      <c r="C4" s="666"/>
      <c r="D4" s="667"/>
      <c r="E4" s="667"/>
      <c r="F4" s="25" t="s">
        <v>531</v>
      </c>
      <c r="G4" s="25"/>
      <c r="H4" s="667"/>
      <c r="I4" s="667"/>
      <c r="J4" s="667"/>
    </row>
    <row r="5" spans="1:19" x14ac:dyDescent="0.2">
      <c r="B5" s="24"/>
      <c r="C5" s="665" t="s">
        <v>22</v>
      </c>
      <c r="D5" s="665"/>
      <c r="H5" s="665" t="s">
        <v>532</v>
      </c>
      <c r="I5" s="665"/>
      <c r="J5" s="209"/>
    </row>
    <row r="6" spans="1:19" ht="46.5" customHeight="1" x14ac:dyDescent="0.2">
      <c r="A6" s="214">
        <v>1</v>
      </c>
      <c r="B6" s="210" t="s">
        <v>533</v>
      </c>
      <c r="C6" s="244">
        <v>43830</v>
      </c>
      <c r="D6" s="654" t="s">
        <v>567</v>
      </c>
      <c r="E6" s="654"/>
      <c r="F6" s="654"/>
      <c r="G6" s="654"/>
      <c r="H6" s="654"/>
      <c r="I6" s="654"/>
      <c r="J6" s="654"/>
    </row>
    <row r="7" spans="1:19" x14ac:dyDescent="0.2">
      <c r="A7" s="214"/>
      <c r="B7" s="210"/>
      <c r="C7" s="227"/>
      <c r="D7" s="227"/>
      <c r="H7" s="227"/>
      <c r="I7" s="227"/>
      <c r="J7" s="227"/>
    </row>
    <row r="8" spans="1:19" x14ac:dyDescent="0.2">
      <c r="A8" s="214">
        <v>2</v>
      </c>
      <c r="C8" s="253">
        <v>43830</v>
      </c>
      <c r="D8" s="232" t="s">
        <v>537</v>
      </c>
      <c r="H8" s="227"/>
      <c r="I8" s="245"/>
      <c r="J8" s="227" t="s">
        <v>534</v>
      </c>
    </row>
    <row r="9" spans="1:19" ht="11.25" customHeight="1" x14ac:dyDescent="0.2">
      <c r="A9" s="215"/>
      <c r="C9" s="227"/>
      <c r="D9" s="231" t="s">
        <v>552</v>
      </c>
      <c r="H9" s="227"/>
      <c r="I9" s="211" t="s">
        <v>535</v>
      </c>
    </row>
    <row r="10" spans="1:19" x14ac:dyDescent="0.2">
      <c r="B10" s="233" t="s">
        <v>568</v>
      </c>
      <c r="C10" s="227"/>
      <c r="D10" s="227"/>
      <c r="E10" s="234"/>
      <c r="G10" s="658"/>
      <c r="H10" s="658"/>
      <c r="I10" s="235" t="s">
        <v>538</v>
      </c>
      <c r="J10" s="209"/>
    </row>
    <row r="11" spans="1:19" ht="12.75" customHeight="1" x14ac:dyDescent="0.2">
      <c r="A11" s="215"/>
      <c r="B11" s="24"/>
      <c r="C11" s="209"/>
      <c r="D11" s="209"/>
      <c r="G11" s="659" t="s">
        <v>551</v>
      </c>
      <c r="H11" s="659"/>
      <c r="I11" s="209"/>
      <c r="J11" s="209"/>
    </row>
    <row r="12" spans="1:19" ht="12.75" customHeight="1" x14ac:dyDescent="0.2">
      <c r="A12" s="215"/>
      <c r="B12" s="24"/>
      <c r="C12" s="209"/>
      <c r="D12" s="209"/>
      <c r="F12" s="212"/>
      <c r="G12" s="212"/>
      <c r="H12" s="212"/>
      <c r="I12" s="209"/>
      <c r="J12" s="209"/>
    </row>
    <row r="13" spans="1:19" x14ac:dyDescent="0.2">
      <c r="A13" s="216" t="s">
        <v>541</v>
      </c>
      <c r="B13" s="236" t="s">
        <v>542</v>
      </c>
      <c r="C13" s="228"/>
      <c r="D13" s="227"/>
      <c r="G13" s="23"/>
      <c r="H13" s="23" t="s">
        <v>547</v>
      </c>
      <c r="I13" s="209"/>
      <c r="J13" s="209"/>
    </row>
    <row r="14" spans="1:19" ht="15.75" customHeight="1" x14ac:dyDescent="0.2">
      <c r="A14" s="213"/>
      <c r="B14" s="661"/>
      <c r="C14" s="661"/>
      <c r="D14" s="237"/>
      <c r="E14" s="109"/>
      <c r="F14" s="109"/>
      <c r="G14" s="109"/>
      <c r="H14" s="209"/>
      <c r="I14" s="238"/>
      <c r="J14" s="239"/>
    </row>
    <row r="15" spans="1:19" ht="27" customHeight="1" x14ac:dyDescent="0.2">
      <c r="A15" s="655" t="s">
        <v>583</v>
      </c>
      <c r="B15" s="656"/>
      <c r="C15" s="656"/>
      <c r="D15" s="656"/>
      <c r="E15" s="656"/>
      <c r="F15" s="656"/>
      <c r="G15" s="656"/>
      <c r="H15" s="656"/>
      <c r="I15" s="656"/>
      <c r="J15" s="657"/>
    </row>
    <row r="16" spans="1:19" x14ac:dyDescent="0.2">
      <c r="A16" s="218"/>
      <c r="B16" s="219"/>
      <c r="C16" s="219"/>
      <c r="D16" s="219"/>
      <c r="E16" s="219"/>
      <c r="F16" s="219"/>
      <c r="G16" s="219"/>
      <c r="H16" s="219"/>
      <c r="I16" s="219"/>
      <c r="J16" s="220"/>
    </row>
    <row r="17" spans="1:19" ht="12.75" customHeight="1" x14ac:dyDescent="0.2">
      <c r="A17" s="218"/>
      <c r="B17" s="219"/>
      <c r="C17" s="219"/>
      <c r="D17" s="219"/>
      <c r="E17" s="219"/>
      <c r="F17" s="219"/>
      <c r="G17" s="219"/>
      <c r="H17" s="219"/>
      <c r="I17" s="219"/>
      <c r="J17" s="220"/>
    </row>
    <row r="18" spans="1:19" x14ac:dyDescent="0.2">
      <c r="A18" s="218"/>
      <c r="B18" s="219"/>
      <c r="C18" s="219"/>
      <c r="D18" s="219"/>
      <c r="E18" s="219"/>
      <c r="F18" s="219"/>
      <c r="G18" s="219"/>
      <c r="H18" s="219"/>
      <c r="I18" s="219"/>
      <c r="J18" s="220"/>
    </row>
    <row r="19" spans="1:19" x14ac:dyDescent="0.2">
      <c r="A19" s="218"/>
      <c r="B19" s="219"/>
      <c r="C19" s="219"/>
      <c r="D19" s="219"/>
      <c r="E19" s="219"/>
      <c r="F19" s="219"/>
      <c r="G19" s="219"/>
      <c r="H19" s="219"/>
      <c r="I19" s="219"/>
      <c r="J19" s="220"/>
    </row>
    <row r="20" spans="1:19" x14ac:dyDescent="0.2">
      <c r="A20" s="218"/>
      <c r="B20" s="219"/>
      <c r="C20" s="219"/>
      <c r="D20" s="219"/>
      <c r="E20" s="219"/>
      <c r="F20" s="219"/>
      <c r="G20" s="219"/>
      <c r="H20" s="219"/>
      <c r="I20" s="219"/>
      <c r="J20" s="220"/>
    </row>
    <row r="21" spans="1:19" x14ac:dyDescent="0.2">
      <c r="A21" s="218"/>
      <c r="B21" s="219"/>
      <c r="C21" s="219"/>
      <c r="D21" s="219"/>
      <c r="E21" s="219"/>
      <c r="F21" s="219"/>
      <c r="G21" s="219"/>
      <c r="H21" s="219"/>
      <c r="I21" s="219"/>
      <c r="J21" s="220"/>
    </row>
    <row r="22" spans="1:19" x14ac:dyDescent="0.2">
      <c r="A22" s="221"/>
      <c r="B22" s="222"/>
      <c r="C22" s="222"/>
      <c r="D22" s="222"/>
      <c r="E22" s="222"/>
      <c r="F22" s="222"/>
      <c r="G22" s="222"/>
      <c r="H22" s="222"/>
      <c r="I22" s="222"/>
      <c r="J22" s="223"/>
    </row>
    <row r="23" spans="1:19" x14ac:dyDescent="0.2">
      <c r="A23" s="217"/>
      <c r="B23" s="217"/>
      <c r="C23" s="217"/>
      <c r="D23" s="217"/>
      <c r="E23" s="217"/>
      <c r="F23" s="217"/>
      <c r="G23" s="217"/>
      <c r="H23" s="217"/>
      <c r="I23" s="217"/>
      <c r="J23" s="217"/>
    </row>
    <row r="24" spans="1:19" x14ac:dyDescent="0.2">
      <c r="A24" s="217"/>
      <c r="B24" s="217"/>
      <c r="C24" s="217"/>
      <c r="D24" s="217"/>
      <c r="E24" s="217"/>
      <c r="F24" s="217"/>
      <c r="G24" s="217"/>
      <c r="H24" s="217"/>
      <c r="I24" s="217"/>
      <c r="J24" s="217"/>
    </row>
    <row r="25" spans="1:19" ht="15" x14ac:dyDescent="0.2">
      <c r="A25" s="217"/>
      <c r="B25" s="217"/>
      <c r="C25" s="668"/>
      <c r="D25" s="668"/>
      <c r="E25" s="110"/>
      <c r="H25" s="669"/>
      <c r="I25" s="669"/>
      <c r="J25" s="217"/>
    </row>
    <row r="26" spans="1:19" x14ac:dyDescent="0.2">
      <c r="B26" s="241"/>
      <c r="C26" s="224" t="s">
        <v>550</v>
      </c>
      <c r="D26" s="110"/>
      <c r="E26" s="110"/>
      <c r="G26" s="241"/>
      <c r="H26" s="229" t="s">
        <v>550</v>
      </c>
      <c r="J26" s="217"/>
    </row>
    <row r="27" spans="1:19" x14ac:dyDescent="0.2">
      <c r="A27" s="217"/>
      <c r="B27" s="217"/>
      <c r="C27" s="29" t="s">
        <v>27</v>
      </c>
      <c r="D27" s="29"/>
      <c r="E27" s="29"/>
      <c r="F27" s="29"/>
      <c r="G27" s="29"/>
      <c r="H27" s="27" t="s">
        <v>27</v>
      </c>
      <c r="I27" s="27"/>
      <c r="J27" s="217"/>
    </row>
    <row r="28" spans="1:19" x14ac:dyDescent="0.2">
      <c r="A28" s="217"/>
      <c r="B28" s="217"/>
      <c r="C28" s="29"/>
      <c r="D28" s="29"/>
      <c r="E28" s="29"/>
      <c r="F28" s="29"/>
      <c r="G28" s="29"/>
      <c r="H28" s="27"/>
      <c r="I28" s="27"/>
      <c r="J28" s="217"/>
    </row>
    <row r="29" spans="1:19" x14ac:dyDescent="0.2">
      <c r="A29" s="217"/>
      <c r="B29" s="217"/>
      <c r="C29" s="111"/>
      <c r="D29" s="109"/>
      <c r="H29" s="111"/>
      <c r="J29" s="217"/>
    </row>
    <row r="30" spans="1:19" x14ac:dyDescent="0.2">
      <c r="A30" s="217"/>
      <c r="B30" s="217"/>
      <c r="C30" s="27" t="s">
        <v>28</v>
      </c>
      <c r="D30" s="27"/>
      <c r="E30" s="27"/>
      <c r="F30" s="27"/>
      <c r="G30" s="27"/>
      <c r="H30" s="23" t="s">
        <v>29</v>
      </c>
      <c r="J30" s="217"/>
    </row>
    <row r="31" spans="1:19" ht="15" thickBot="1" x14ac:dyDescent="0.25">
      <c r="A31" s="226"/>
      <c r="B31" s="226"/>
      <c r="C31" s="226"/>
      <c r="D31" s="226"/>
      <c r="E31" s="226"/>
      <c r="F31" s="226"/>
      <c r="G31" s="226"/>
      <c r="H31" s="226"/>
      <c r="I31" s="226"/>
      <c r="J31" s="226"/>
    </row>
    <row r="32" spans="1:19" ht="28.5" customHeight="1" thickTop="1" x14ac:dyDescent="0.2">
      <c r="A32" s="660" t="s">
        <v>553</v>
      </c>
      <c r="B32" s="660"/>
      <c r="C32" s="660"/>
      <c r="D32" s="660"/>
      <c r="E32" s="660"/>
      <c r="F32" s="660"/>
      <c r="G32" s="660"/>
      <c r="H32" s="660"/>
      <c r="I32" s="660"/>
      <c r="J32" s="660"/>
      <c r="K32" s="663"/>
      <c r="L32" s="663"/>
      <c r="M32" s="663"/>
      <c r="N32" s="663"/>
      <c r="O32" s="663"/>
      <c r="P32" s="663"/>
      <c r="Q32" s="663"/>
      <c r="R32" s="663"/>
      <c r="S32" s="663"/>
    </row>
    <row r="33" spans="1:10" ht="15" x14ac:dyDescent="0.25">
      <c r="B33" s="242"/>
      <c r="C33" s="666"/>
      <c r="D33" s="667"/>
      <c r="E33" s="667"/>
      <c r="F33" s="25" t="s">
        <v>531</v>
      </c>
      <c r="G33" s="25"/>
      <c r="H33" s="667"/>
      <c r="I33" s="667"/>
      <c r="J33" s="667"/>
    </row>
    <row r="34" spans="1:10" x14ac:dyDescent="0.2">
      <c r="B34" s="24"/>
      <c r="C34" s="665" t="s">
        <v>22</v>
      </c>
      <c r="D34" s="665"/>
      <c r="H34" s="665" t="s">
        <v>532</v>
      </c>
      <c r="I34" s="665"/>
      <c r="J34" s="209"/>
    </row>
    <row r="35" spans="1:10" ht="32.25" customHeight="1" x14ac:dyDescent="0.2">
      <c r="A35" s="214">
        <v>1</v>
      </c>
      <c r="B35" s="210" t="s">
        <v>533</v>
      </c>
      <c r="C35" s="244">
        <v>43830</v>
      </c>
      <c r="D35" s="654" t="s">
        <v>549</v>
      </c>
      <c r="E35" s="654"/>
      <c r="F35" s="654"/>
      <c r="G35" s="654"/>
      <c r="H35" s="654"/>
      <c r="I35" s="654"/>
      <c r="J35" s="654"/>
    </row>
    <row r="36" spans="1:10" x14ac:dyDescent="0.2">
      <c r="A36" s="214"/>
      <c r="B36" s="210"/>
      <c r="C36" s="230"/>
      <c r="D36" s="227"/>
      <c r="H36" s="227"/>
      <c r="I36" s="227"/>
      <c r="J36" s="227"/>
    </row>
    <row r="37" spans="1:10" x14ac:dyDescent="0.2">
      <c r="A37" s="214">
        <v>2</v>
      </c>
      <c r="C37" s="254">
        <v>43830</v>
      </c>
      <c r="D37" s="210" t="s">
        <v>537</v>
      </c>
      <c r="H37" s="227"/>
      <c r="I37" s="245"/>
      <c r="J37" s="227" t="s">
        <v>534</v>
      </c>
    </row>
    <row r="38" spans="1:10" ht="10.5" customHeight="1" x14ac:dyDescent="0.2">
      <c r="A38" s="214"/>
      <c r="B38" s="240"/>
      <c r="C38" s="227"/>
      <c r="D38" s="227"/>
      <c r="H38" s="227"/>
      <c r="I38" s="209" t="s">
        <v>535</v>
      </c>
    </row>
    <row r="39" spans="1:10" x14ac:dyDescent="0.2">
      <c r="A39" s="214"/>
      <c r="C39" s="210" t="s">
        <v>540</v>
      </c>
      <c r="D39" s="227"/>
      <c r="G39" s="664"/>
      <c r="H39" s="664"/>
      <c r="I39" s="235" t="s">
        <v>538</v>
      </c>
      <c r="J39" s="209"/>
    </row>
    <row r="40" spans="1:10" ht="10.5" customHeight="1" x14ac:dyDescent="0.2">
      <c r="A40" s="214"/>
      <c r="B40" s="24"/>
      <c r="C40" s="209"/>
      <c r="D40" s="209"/>
      <c r="G40" s="665" t="s">
        <v>539</v>
      </c>
      <c r="H40" s="665"/>
      <c r="I40" s="209"/>
      <c r="J40" s="209"/>
    </row>
    <row r="41" spans="1:10" x14ac:dyDescent="0.2">
      <c r="B41" s="24"/>
      <c r="C41" s="209"/>
      <c r="D41" s="209"/>
      <c r="H41" s="209"/>
      <c r="I41" s="209"/>
      <c r="J41" s="209"/>
    </row>
    <row r="42" spans="1:10" x14ac:dyDescent="0.2">
      <c r="B42" s="24"/>
      <c r="C42" s="225"/>
      <c r="D42" s="225"/>
      <c r="H42" s="225"/>
      <c r="I42" s="225"/>
      <c r="J42" s="209"/>
    </row>
    <row r="43" spans="1:10" x14ac:dyDescent="0.2">
      <c r="B43" s="241"/>
      <c r="C43" s="224" t="s">
        <v>550</v>
      </c>
      <c r="D43" s="227"/>
      <c r="E43" s="227"/>
      <c r="G43" s="241"/>
      <c r="H43" s="224" t="s">
        <v>550</v>
      </c>
      <c r="J43" s="217"/>
    </row>
    <row r="44" spans="1:10" x14ac:dyDescent="0.2">
      <c r="A44" s="217"/>
      <c r="B44" s="217"/>
      <c r="C44" s="29" t="s">
        <v>27</v>
      </c>
      <c r="D44" s="29"/>
      <c r="E44" s="29"/>
      <c r="F44" s="29"/>
      <c r="G44" s="29"/>
      <c r="H44" s="27" t="s">
        <v>27</v>
      </c>
      <c r="I44" s="27"/>
      <c r="J44" s="217"/>
    </row>
    <row r="45" spans="1:10" x14ac:dyDescent="0.2">
      <c r="A45" s="217"/>
      <c r="B45" s="217"/>
      <c r="C45" s="29"/>
      <c r="D45" s="29"/>
      <c r="E45" s="29"/>
      <c r="F45" s="29"/>
      <c r="G45" s="29"/>
      <c r="H45" s="27"/>
      <c r="I45" s="27"/>
      <c r="J45" s="217"/>
    </row>
    <row r="46" spans="1:10" x14ac:dyDescent="0.2">
      <c r="A46" s="217"/>
      <c r="B46" s="217"/>
      <c r="C46" s="111"/>
      <c r="D46" s="109"/>
      <c r="H46" s="111"/>
      <c r="J46" s="217"/>
    </row>
    <row r="47" spans="1:10" x14ac:dyDescent="0.2">
      <c r="A47" s="217"/>
      <c r="B47" s="217"/>
      <c r="C47" s="27" t="s">
        <v>28</v>
      </c>
      <c r="D47" s="27"/>
      <c r="E47" s="27"/>
      <c r="F47" s="27"/>
      <c r="G47" s="27"/>
      <c r="H47" s="23" t="s">
        <v>29</v>
      </c>
      <c r="J47" s="217"/>
    </row>
  </sheetData>
  <dataConsolidate/>
  <mergeCells count="22">
    <mergeCell ref="A2:J2"/>
    <mergeCell ref="K32:S32"/>
    <mergeCell ref="G39:H39"/>
    <mergeCell ref="G40:H40"/>
    <mergeCell ref="K2:S2"/>
    <mergeCell ref="C33:E33"/>
    <mergeCell ref="H33:J33"/>
    <mergeCell ref="C34:D34"/>
    <mergeCell ref="H34:I34"/>
    <mergeCell ref="C4:E4"/>
    <mergeCell ref="C5:D5"/>
    <mergeCell ref="H4:J4"/>
    <mergeCell ref="H5:I5"/>
    <mergeCell ref="D6:J6"/>
    <mergeCell ref="C25:D25"/>
    <mergeCell ref="H25:I25"/>
    <mergeCell ref="D35:J35"/>
    <mergeCell ref="A15:J15"/>
    <mergeCell ref="G10:H10"/>
    <mergeCell ref="G11:H11"/>
    <mergeCell ref="A32:J32"/>
    <mergeCell ref="B14:C14"/>
  </mergeCells>
  <pageMargins left="0.34375" right="0.19791666666666666" top="0.38541666666666669" bottom="0.5625" header="0.31496062992125984" footer="0.31496062992125984"/>
  <pageSetup paperSize="9" orientation="portrait" r:id="rId1"/>
  <headerFooter>
    <oddFooter xml:space="preserve">&amp;R&amp;"Arial,Regular"&amp;10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90CE9EB-A02C-46E0-ABCE-1B0BA7979FC9}">
          <x14:formula1>
            <xm:f>Mittemuuta!$B$29:$B$35</xm:f>
          </x14:formula1>
          <xm:sqref>G13:H13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48"/>
  <sheetViews>
    <sheetView view="pageLayout" zoomScale="115" zoomScaleNormal="100" zoomScalePageLayoutView="115" workbookViewId="0">
      <selection activeCell="J45" sqref="J45"/>
    </sheetView>
  </sheetViews>
  <sheetFormatPr defaultColWidth="9.140625" defaultRowHeight="14.25" x14ac:dyDescent="0.2"/>
  <cols>
    <col min="1" max="1" width="3.140625" style="6" customWidth="1"/>
    <col min="2" max="2" width="3.7109375" style="6" customWidth="1"/>
    <col min="3" max="3" width="16.42578125" style="6" customWidth="1"/>
    <col min="4" max="4" width="8.42578125" style="6" customWidth="1"/>
    <col min="5" max="5" width="8" style="6" customWidth="1"/>
    <col min="6" max="6" width="12.42578125" style="6" customWidth="1"/>
    <col min="7" max="7" width="3.5703125" style="6" customWidth="1"/>
    <col min="8" max="10" width="9.140625" style="6"/>
    <col min="11" max="11" width="10.85546875" style="6" customWidth="1"/>
    <col min="12" max="16384" width="9.140625" style="6"/>
  </cols>
  <sheetData>
    <row r="2" spans="1:14" ht="18" customHeight="1" x14ac:dyDescent="0.2">
      <c r="A2" s="670" t="s">
        <v>562</v>
      </c>
      <c r="B2" s="670"/>
      <c r="C2" s="670"/>
      <c r="D2" s="670"/>
      <c r="E2" s="670"/>
      <c r="F2" s="670"/>
      <c r="G2" s="670"/>
      <c r="H2" s="670"/>
      <c r="I2" s="670"/>
      <c r="J2" s="670"/>
      <c r="K2" s="670"/>
    </row>
    <row r="3" spans="1:14" ht="18" x14ac:dyDescent="0.2">
      <c r="C3" s="112"/>
      <c r="D3" s="112"/>
      <c r="E3" s="112"/>
      <c r="F3" s="112"/>
      <c r="G3" s="112"/>
      <c r="H3" s="112"/>
      <c r="I3" s="112"/>
      <c r="J3" s="28"/>
      <c r="N3" s="246"/>
    </row>
    <row r="4" spans="1:14" ht="15" x14ac:dyDescent="0.25">
      <c r="A4" s="242"/>
      <c r="B4" s="6" t="s">
        <v>564</v>
      </c>
      <c r="C4" s="677"/>
      <c r="D4" s="677"/>
      <c r="E4" s="677"/>
      <c r="F4" s="671" t="s">
        <v>566</v>
      </c>
      <c r="G4" s="671"/>
      <c r="H4" s="678"/>
      <c r="I4" s="678"/>
      <c r="J4" s="678"/>
      <c r="K4" s="678"/>
      <c r="N4" s="246"/>
    </row>
    <row r="5" spans="1:14" ht="15" x14ac:dyDescent="0.2">
      <c r="B5" s="24"/>
      <c r="C5" s="665" t="s">
        <v>563</v>
      </c>
      <c r="D5" s="665"/>
      <c r="H5" s="665" t="s">
        <v>565</v>
      </c>
      <c r="I5" s="665"/>
      <c r="J5" s="209"/>
      <c r="N5" s="246"/>
    </row>
    <row r="6" spans="1:14" ht="15" x14ac:dyDescent="0.2">
      <c r="A6" s="214">
        <v>1</v>
      </c>
      <c r="B6" s="210" t="s">
        <v>569</v>
      </c>
      <c r="C6" s="243"/>
      <c r="D6" s="247"/>
      <c r="E6" s="247"/>
      <c r="F6" s="247"/>
      <c r="G6" s="247"/>
      <c r="H6" s="247"/>
      <c r="I6" s="247"/>
      <c r="J6" s="247"/>
      <c r="M6" s="246"/>
    </row>
    <row r="7" spans="1:14" ht="15" customHeight="1" x14ac:dyDescent="0.2">
      <c r="A7" s="214"/>
      <c r="B7" s="210"/>
      <c r="C7" s="227"/>
      <c r="D7" s="227"/>
      <c r="H7" s="227"/>
      <c r="I7" s="227"/>
      <c r="J7" s="227"/>
    </row>
    <row r="8" spans="1:14" x14ac:dyDescent="0.2">
      <c r="A8" s="214">
        <v>2</v>
      </c>
      <c r="B8" s="249" t="s">
        <v>589</v>
      </c>
      <c r="D8" s="252"/>
      <c r="E8" s="109" t="s">
        <v>534</v>
      </c>
      <c r="F8" s="109" t="s">
        <v>570</v>
      </c>
      <c r="G8" s="109"/>
      <c r="H8" s="227"/>
      <c r="I8" s="248"/>
      <c r="J8" s="227"/>
    </row>
    <row r="9" spans="1:14" x14ac:dyDescent="0.2">
      <c r="A9" s="215"/>
      <c r="C9" s="227"/>
      <c r="D9" s="211" t="s">
        <v>572</v>
      </c>
      <c r="H9" s="227"/>
      <c r="I9" s="211"/>
    </row>
    <row r="10" spans="1:14" x14ac:dyDescent="0.2">
      <c r="B10" s="233" t="s">
        <v>571</v>
      </c>
      <c r="C10" s="227"/>
      <c r="D10" s="227"/>
      <c r="E10" s="234"/>
      <c r="G10" s="658"/>
      <c r="H10" s="658"/>
      <c r="I10" s="235" t="s">
        <v>538</v>
      </c>
      <c r="J10" s="209"/>
    </row>
    <row r="11" spans="1:14" x14ac:dyDescent="0.2">
      <c r="A11" s="215"/>
      <c r="B11" s="24"/>
      <c r="C11" s="209"/>
      <c r="D11" s="209"/>
      <c r="G11" s="659" t="s">
        <v>573</v>
      </c>
      <c r="H11" s="659"/>
      <c r="I11" s="209"/>
      <c r="J11" s="209"/>
    </row>
    <row r="12" spans="1:14" x14ac:dyDescent="0.2">
      <c r="A12" s="215"/>
      <c r="B12" s="24"/>
      <c r="C12" s="209"/>
      <c r="D12" s="209"/>
      <c r="F12" s="212"/>
      <c r="G12" s="212"/>
      <c r="H12" s="212"/>
      <c r="I12" s="209"/>
      <c r="J12" s="209"/>
    </row>
    <row r="13" spans="1:14" x14ac:dyDescent="0.2">
      <c r="A13" s="216" t="s">
        <v>541</v>
      </c>
      <c r="B13" s="236" t="s">
        <v>574</v>
      </c>
      <c r="C13" s="228"/>
      <c r="D13" s="227"/>
      <c r="G13" s="23"/>
      <c r="H13" s="23" t="s">
        <v>575</v>
      </c>
      <c r="I13" s="209"/>
      <c r="J13" s="209"/>
    </row>
    <row r="14" spans="1:14" ht="6.75" customHeight="1" x14ac:dyDescent="0.2">
      <c r="A14" s="213"/>
      <c r="B14" s="661"/>
      <c r="C14" s="661"/>
      <c r="D14" s="237"/>
      <c r="E14" s="109"/>
      <c r="F14" s="109"/>
      <c r="G14" s="109"/>
      <c r="H14" s="209"/>
      <c r="I14" s="238"/>
      <c r="J14" s="239"/>
    </row>
    <row r="15" spans="1:14" ht="27.75" customHeight="1" x14ac:dyDescent="0.2">
      <c r="A15" s="672" t="s">
        <v>582</v>
      </c>
      <c r="B15" s="673"/>
      <c r="C15" s="673"/>
      <c r="D15" s="673"/>
      <c r="E15" s="673"/>
      <c r="F15" s="673"/>
      <c r="G15" s="673"/>
      <c r="H15" s="673"/>
      <c r="I15" s="673"/>
      <c r="J15" s="673"/>
      <c r="K15" s="674"/>
    </row>
    <row r="16" spans="1:14" x14ac:dyDescent="0.2">
      <c r="A16" s="218"/>
      <c r="B16" s="219"/>
      <c r="C16" s="219"/>
      <c r="D16" s="219"/>
      <c r="E16" s="219"/>
      <c r="F16" s="219"/>
      <c r="G16" s="219"/>
      <c r="H16" s="219"/>
      <c r="I16" s="219"/>
      <c r="J16" s="219"/>
      <c r="K16" s="250"/>
    </row>
    <row r="17" spans="1:11" x14ac:dyDescent="0.2">
      <c r="A17" s="218"/>
      <c r="B17" s="219"/>
      <c r="C17" s="219"/>
      <c r="D17" s="219"/>
      <c r="E17" s="219"/>
      <c r="F17" s="219"/>
      <c r="G17" s="219"/>
      <c r="H17" s="219"/>
      <c r="I17" s="219"/>
      <c r="J17" s="219"/>
      <c r="K17" s="250"/>
    </row>
    <row r="18" spans="1:11" x14ac:dyDescent="0.2">
      <c r="A18" s="218"/>
      <c r="B18" s="219"/>
      <c r="C18" s="219"/>
      <c r="D18" s="219"/>
      <c r="E18" s="219"/>
      <c r="F18" s="219"/>
      <c r="G18" s="219"/>
      <c r="H18" s="219"/>
      <c r="I18" s="219"/>
      <c r="J18" s="219"/>
      <c r="K18" s="250"/>
    </row>
    <row r="19" spans="1:11" x14ac:dyDescent="0.2">
      <c r="A19" s="218"/>
      <c r="B19" s="219"/>
      <c r="C19" s="219"/>
      <c r="D19" s="219"/>
      <c r="E19" s="219"/>
      <c r="F19" s="219"/>
      <c r="G19" s="219"/>
      <c r="H19" s="219"/>
      <c r="I19" s="219"/>
      <c r="J19" s="219"/>
      <c r="K19" s="250"/>
    </row>
    <row r="20" spans="1:11" x14ac:dyDescent="0.2">
      <c r="A20" s="218"/>
      <c r="B20" s="219"/>
      <c r="C20" s="219"/>
      <c r="D20" s="219"/>
      <c r="E20" s="219"/>
      <c r="F20" s="219"/>
      <c r="G20" s="219"/>
      <c r="H20" s="219"/>
      <c r="I20" s="219"/>
      <c r="J20" s="219"/>
      <c r="K20" s="250"/>
    </row>
    <row r="21" spans="1:11" x14ac:dyDescent="0.2">
      <c r="A21" s="218"/>
      <c r="B21" s="219"/>
      <c r="C21" s="219"/>
      <c r="D21" s="219"/>
      <c r="E21" s="219"/>
      <c r="F21" s="219"/>
      <c r="G21" s="219"/>
      <c r="H21" s="219"/>
      <c r="I21" s="219"/>
      <c r="J21" s="219"/>
      <c r="K21" s="250"/>
    </row>
    <row r="22" spans="1:11" x14ac:dyDescent="0.2">
      <c r="A22" s="221"/>
      <c r="B22" s="222"/>
      <c r="C22" s="222"/>
      <c r="D22" s="222"/>
      <c r="E22" s="222"/>
      <c r="F22" s="222"/>
      <c r="G22" s="222"/>
      <c r="H22" s="222"/>
      <c r="I22" s="222"/>
      <c r="J22" s="222"/>
      <c r="K22" s="251"/>
    </row>
    <row r="23" spans="1:11" x14ac:dyDescent="0.2">
      <c r="A23" s="217"/>
      <c r="B23" s="217"/>
      <c r="C23" s="217"/>
      <c r="D23" s="217"/>
      <c r="E23" s="217"/>
      <c r="F23" s="217"/>
      <c r="G23" s="217"/>
      <c r="H23" s="217"/>
      <c r="I23" s="217"/>
      <c r="J23" s="217"/>
    </row>
    <row r="24" spans="1:11" x14ac:dyDescent="0.2">
      <c r="A24" s="217"/>
      <c r="B24" s="217"/>
      <c r="C24" s="217"/>
      <c r="D24" s="217"/>
      <c r="E24" s="217"/>
      <c r="F24" s="217"/>
      <c r="G24" s="217"/>
      <c r="H24" s="217"/>
      <c r="I24" s="217"/>
      <c r="J24" s="217"/>
    </row>
    <row r="25" spans="1:11" ht="15" x14ac:dyDescent="0.2">
      <c r="A25" s="217"/>
      <c r="B25" s="217"/>
      <c r="C25" s="668"/>
      <c r="D25" s="668"/>
      <c r="E25" s="227"/>
      <c r="H25" s="669"/>
      <c r="I25" s="669"/>
      <c r="J25" s="217"/>
    </row>
    <row r="26" spans="1:11" x14ac:dyDescent="0.2">
      <c r="B26" s="241"/>
      <c r="C26" s="224" t="s">
        <v>586</v>
      </c>
      <c r="D26" s="227"/>
      <c r="E26" s="227"/>
      <c r="G26" s="241"/>
      <c r="H26" s="224" t="s">
        <v>584</v>
      </c>
      <c r="J26" s="217"/>
    </row>
    <row r="27" spans="1:11" x14ac:dyDescent="0.2">
      <c r="A27" s="217"/>
      <c r="B27" s="217"/>
      <c r="C27" s="29" t="s">
        <v>37</v>
      </c>
      <c r="D27" s="29"/>
      <c r="E27" s="29"/>
      <c r="F27" s="29"/>
      <c r="G27" s="29"/>
      <c r="H27" s="27" t="s">
        <v>37</v>
      </c>
      <c r="I27" s="27"/>
      <c r="J27" s="217"/>
    </row>
    <row r="28" spans="1:11" x14ac:dyDescent="0.2">
      <c r="A28" s="217"/>
      <c r="B28" s="217"/>
      <c r="C28" s="29"/>
      <c r="D28" s="29"/>
      <c r="E28" s="29"/>
      <c r="F28" s="29"/>
      <c r="G28" s="29"/>
      <c r="H28" s="27"/>
      <c r="I28" s="27"/>
      <c r="J28" s="217"/>
    </row>
    <row r="29" spans="1:11" x14ac:dyDescent="0.2">
      <c r="A29" s="217"/>
      <c r="B29" s="217"/>
      <c r="C29" s="111"/>
      <c r="D29" s="109"/>
      <c r="H29" s="111"/>
      <c r="I29" s="26"/>
      <c r="J29" s="217"/>
    </row>
    <row r="30" spans="1:11" x14ac:dyDescent="0.2">
      <c r="A30" s="217"/>
      <c r="B30" s="217"/>
      <c r="C30" s="27" t="s">
        <v>585</v>
      </c>
      <c r="D30" s="27"/>
      <c r="E30" s="27"/>
      <c r="F30" s="27"/>
      <c r="G30" s="27"/>
      <c r="H30" s="23" t="s">
        <v>585</v>
      </c>
      <c r="J30" s="217"/>
    </row>
    <row r="31" spans="1:11" ht="15" thickBot="1" x14ac:dyDescent="0.25">
      <c r="A31" s="226"/>
      <c r="B31" s="226"/>
      <c r="C31" s="226"/>
      <c r="D31" s="226"/>
      <c r="E31" s="226"/>
      <c r="F31" s="226"/>
      <c r="G31" s="226"/>
      <c r="H31" s="226"/>
      <c r="I31" s="226"/>
      <c r="J31" s="226"/>
    </row>
    <row r="32" spans="1:11" ht="18.75" thickTop="1" x14ac:dyDescent="0.2">
      <c r="A32" s="662" t="s">
        <v>587</v>
      </c>
      <c r="B32" s="662"/>
      <c r="C32" s="662"/>
      <c r="D32" s="662"/>
      <c r="E32" s="662"/>
      <c r="F32" s="662"/>
      <c r="G32" s="662"/>
      <c r="H32" s="662"/>
      <c r="I32" s="662"/>
      <c r="J32" s="662"/>
      <c r="K32" s="662"/>
    </row>
    <row r="33" spans="1:11" ht="18" x14ac:dyDescent="0.2">
      <c r="C33" s="112"/>
      <c r="D33" s="112"/>
      <c r="E33" s="112"/>
      <c r="F33" s="112"/>
      <c r="G33" s="112"/>
      <c r="H33" s="112"/>
      <c r="I33" s="112"/>
      <c r="J33" s="28"/>
    </row>
    <row r="34" spans="1:11" ht="15" x14ac:dyDescent="0.25">
      <c r="A34" s="242"/>
      <c r="B34" s="6" t="s">
        <v>588</v>
      </c>
      <c r="C34" s="677"/>
      <c r="D34" s="677"/>
      <c r="E34" s="677"/>
      <c r="F34" s="671" t="s">
        <v>566</v>
      </c>
      <c r="G34" s="671"/>
      <c r="H34" s="677"/>
      <c r="I34" s="677"/>
      <c r="J34" s="677"/>
      <c r="K34" s="677"/>
    </row>
    <row r="35" spans="1:11" x14ac:dyDescent="0.2">
      <c r="B35" s="24"/>
      <c r="C35" s="665" t="s">
        <v>563</v>
      </c>
      <c r="D35" s="665"/>
      <c r="H35" s="665" t="s">
        <v>565</v>
      </c>
      <c r="I35" s="665"/>
      <c r="J35" s="209"/>
    </row>
    <row r="36" spans="1:11" ht="27" customHeight="1" x14ac:dyDescent="0.2">
      <c r="A36" s="214">
        <v>1</v>
      </c>
      <c r="B36" s="675" t="s">
        <v>590</v>
      </c>
      <c r="C36" s="675"/>
      <c r="D36" s="675"/>
      <c r="E36" s="675"/>
      <c r="F36" s="675"/>
      <c r="G36" s="675"/>
      <c r="H36" s="675"/>
      <c r="I36" s="675"/>
      <c r="J36" s="675"/>
      <c r="K36" s="675"/>
    </row>
    <row r="37" spans="1:11" x14ac:dyDescent="0.2">
      <c r="A37" s="214"/>
      <c r="B37" s="210"/>
      <c r="C37" s="230"/>
      <c r="D37" s="227"/>
      <c r="H37" s="227"/>
      <c r="I37" s="227"/>
      <c r="J37" s="227"/>
    </row>
    <row r="38" spans="1:11" x14ac:dyDescent="0.2">
      <c r="A38" s="214">
        <v>2</v>
      </c>
      <c r="B38" s="249" t="s">
        <v>589</v>
      </c>
      <c r="D38" s="252"/>
      <c r="E38" s="109" t="s">
        <v>534</v>
      </c>
      <c r="F38" s="109" t="s">
        <v>570</v>
      </c>
      <c r="G38" s="109"/>
      <c r="H38" s="227"/>
      <c r="I38" s="248"/>
      <c r="J38" s="227"/>
    </row>
    <row r="39" spans="1:11" x14ac:dyDescent="0.2">
      <c r="A39" s="215"/>
      <c r="C39" s="227"/>
      <c r="D39" s="211" t="s">
        <v>572</v>
      </c>
      <c r="H39" s="227"/>
      <c r="I39" s="211"/>
    </row>
    <row r="40" spans="1:11" x14ac:dyDescent="0.2">
      <c r="B40" s="233" t="s">
        <v>591</v>
      </c>
      <c r="C40" s="227"/>
      <c r="D40" s="227"/>
      <c r="E40" s="234"/>
      <c r="F40" s="676"/>
      <c r="G40" s="676"/>
      <c r="H40" s="235" t="s">
        <v>538</v>
      </c>
      <c r="J40" s="209"/>
    </row>
    <row r="41" spans="1:11" x14ac:dyDescent="0.2">
      <c r="A41" s="215"/>
      <c r="B41" s="24"/>
      <c r="C41" s="209"/>
      <c r="D41" s="209"/>
      <c r="F41" s="659" t="s">
        <v>573</v>
      </c>
      <c r="G41" s="659"/>
      <c r="H41" s="209"/>
      <c r="J41" s="209"/>
    </row>
    <row r="42" spans="1:11" x14ac:dyDescent="0.2">
      <c r="B42" s="24"/>
      <c r="C42" s="209"/>
      <c r="D42" s="209"/>
      <c r="H42" s="209"/>
      <c r="I42" s="209"/>
      <c r="J42" s="209"/>
    </row>
    <row r="43" spans="1:11" x14ac:dyDescent="0.2">
      <c r="B43" s="24"/>
      <c r="C43" s="225"/>
      <c r="D43" s="225"/>
      <c r="H43" s="225"/>
      <c r="I43" s="225"/>
      <c r="J43" s="209"/>
    </row>
    <row r="44" spans="1:11" x14ac:dyDescent="0.2">
      <c r="B44" s="241"/>
      <c r="C44" s="224" t="s">
        <v>584</v>
      </c>
      <c r="D44" s="227"/>
      <c r="E44" s="227"/>
      <c r="G44" s="241"/>
      <c r="H44" s="224" t="s">
        <v>584</v>
      </c>
      <c r="J44" s="217"/>
    </row>
    <row r="45" spans="1:11" x14ac:dyDescent="0.2">
      <c r="A45" s="217"/>
      <c r="B45" s="217"/>
      <c r="C45" s="29" t="s">
        <v>37</v>
      </c>
      <c r="D45" s="29"/>
      <c r="E45" s="29"/>
      <c r="F45" s="29"/>
      <c r="G45" s="29"/>
      <c r="H45" s="27" t="s">
        <v>37</v>
      </c>
      <c r="I45" s="27"/>
      <c r="J45" s="217"/>
    </row>
    <row r="46" spans="1:11" x14ac:dyDescent="0.2">
      <c r="A46" s="217"/>
      <c r="B46" s="217"/>
      <c r="C46" s="29"/>
      <c r="D46" s="29"/>
      <c r="E46" s="29"/>
      <c r="F46" s="29"/>
      <c r="G46" s="29"/>
      <c r="H46" s="27"/>
      <c r="I46" s="27"/>
      <c r="J46" s="217"/>
    </row>
    <row r="47" spans="1:11" x14ac:dyDescent="0.2">
      <c r="A47" s="217"/>
      <c r="B47" s="217"/>
      <c r="C47" s="111"/>
      <c r="D47" s="109"/>
      <c r="H47" s="111"/>
      <c r="J47" s="217"/>
    </row>
    <row r="48" spans="1:11" x14ac:dyDescent="0.2">
      <c r="A48" s="217"/>
      <c r="B48" s="217"/>
      <c r="C48" s="27" t="s">
        <v>585</v>
      </c>
      <c r="D48" s="27"/>
      <c r="E48" s="27"/>
      <c r="F48" s="27"/>
      <c r="G48" s="27"/>
      <c r="H48" s="23" t="s">
        <v>585</v>
      </c>
      <c r="J48" s="217"/>
    </row>
  </sheetData>
  <dataConsolidate/>
  <mergeCells count="21">
    <mergeCell ref="F40:G40"/>
    <mergeCell ref="F41:G41"/>
    <mergeCell ref="H34:K34"/>
    <mergeCell ref="H4:K4"/>
    <mergeCell ref="C34:E34"/>
    <mergeCell ref="C35:D35"/>
    <mergeCell ref="H35:I35"/>
    <mergeCell ref="B14:C14"/>
    <mergeCell ref="C25:D25"/>
    <mergeCell ref="H25:I25"/>
    <mergeCell ref="C5:D5"/>
    <mergeCell ref="H5:I5"/>
    <mergeCell ref="G10:H10"/>
    <mergeCell ref="G11:H11"/>
    <mergeCell ref="F34:G34"/>
    <mergeCell ref="C4:E4"/>
    <mergeCell ref="A2:K2"/>
    <mergeCell ref="F4:G4"/>
    <mergeCell ref="A15:K15"/>
    <mergeCell ref="B36:K36"/>
    <mergeCell ref="A32:K32"/>
  </mergeCells>
  <pageMargins left="0.40760869565217389" right="0.24456521739130435" top="0.59055118110236227"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645C697-B4F5-4E08-BB30-E753AD7C52AD}">
          <x14:formula1>
            <xm:f>Mittemuuta!$B$29:$B$35</xm:f>
          </x14:formula1>
          <xm:sqref>G13</xm:sqref>
        </x14:dataValidation>
        <x14:dataValidation type="list" allowBlank="1" showInputMessage="1" showErrorMessage="1" xr:uid="{9F1301C2-FD85-4915-9BE8-69A3DEC7B2A1}">
          <x14:formula1>
            <xm:f>Mittemuuta!$E$29:$E$35</xm:f>
          </x14:formula1>
          <xm:sqref>H13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F1- Ulatus</vt:lpstr>
      <vt:lpstr>F2– MAA</vt:lpstr>
      <vt:lpstr>F2- MAA TA</vt:lpstr>
      <vt:lpstr>F6-Eelarve</vt:lpstr>
      <vt:lpstr>F6-Eelarve lisad</vt:lpstr>
      <vt:lpstr>F6-Noortetöö eelarve</vt:lpstr>
      <vt:lpstr>F3-Mängijate üleminekud</vt:lpstr>
      <vt:lpstr>F4-Töötaja kinnitus</vt:lpstr>
      <vt:lpstr>F4-Töötaja kinnitus ENG</vt:lpstr>
      <vt:lpstr>F4-Töötajate nimekiri</vt:lpstr>
      <vt:lpstr>F4-Stipendiumisaajate nimekiri</vt:lpstr>
      <vt:lpstr>Mittemuuta</vt:lpstr>
      <vt:lpstr>'F4-Töötaja kinnitus'!Print_Area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 Veebel</dc:creator>
  <cp:lastModifiedBy>Birgit Veebel</cp:lastModifiedBy>
  <cp:lastPrinted>2019-10-08T11:02:45Z</cp:lastPrinted>
  <dcterms:created xsi:type="dcterms:W3CDTF">2011-10-04T06:52:50Z</dcterms:created>
  <dcterms:modified xsi:type="dcterms:W3CDTF">2020-01-03T12:33:18Z</dcterms:modified>
</cp:coreProperties>
</file>